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部数表\"/>
    </mc:Choice>
  </mc:AlternateContent>
  <xr:revisionPtr revIDLastSave="0" documentId="13_ncr:1_{34B9784F-3CCB-458C-BFC0-9AB40538ED01}" xr6:coauthVersionLast="47" xr6:coauthVersionMax="47" xr10:uidLastSave="{00000000-0000-0000-0000-000000000000}"/>
  <bookViews>
    <workbookView xWindow="-120" yWindow="-120" windowWidth="29040" windowHeight="15840" xr2:uid="{9B64E26D-7C3F-43E1-87B2-ED8F77D3657A}"/>
  </bookViews>
  <sheets>
    <sheet name="長田区" sheetId="5" r:id="rId1"/>
  </sheets>
  <definedNames>
    <definedName name="_xlnm._FilterDatabase" localSheetId="0" hidden="1">長田区!$A$2:$I$101</definedName>
    <definedName name="_xlnm.Print_Area" localSheetId="0">長田区!$A$1:$V$106</definedName>
    <definedName name="_xlnm.Print_Titles" localSheetId="0">長田区!$2:$3</definedName>
  </definedNames>
  <calcPr calcId="191029"/>
</workbook>
</file>

<file path=xl/calcChain.xml><?xml version="1.0" encoding="utf-8"?>
<calcChain xmlns="http://schemas.openxmlformats.org/spreadsheetml/2006/main">
  <c r="L6" i="5" l="1"/>
  <c r="L9" i="5" s="1"/>
  <c r="H3" i="5"/>
  <c r="E3" i="5"/>
  <c r="G3" i="5" s="1"/>
  <c r="H1" i="5" s="1"/>
  <c r="F3" i="5"/>
  <c r="I47" i="5"/>
  <c r="I37" i="5"/>
  <c r="J67" i="5"/>
  <c r="I82" i="5"/>
  <c r="J6" i="5"/>
  <c r="J9" i="5" s="1"/>
  <c r="J90" i="5"/>
  <c r="J42" i="5"/>
  <c r="J50" i="5"/>
  <c r="J11" i="5" l="1"/>
  <c r="J103" i="5" s="1"/>
</calcChain>
</file>

<file path=xl/sharedStrings.xml><?xml version="1.0" encoding="utf-8"?>
<sst xmlns="http://schemas.openxmlformats.org/spreadsheetml/2006/main" count="301" uniqueCount="209">
  <si>
    <t>町名</t>
  </si>
  <si>
    <t>配布ランク</t>
    <rPh sb="0" eb="2">
      <t>ハイフ</t>
    </rPh>
    <phoneticPr fontId="1"/>
  </si>
  <si>
    <t>区番号</t>
    <rPh sb="1" eb="3">
      <t>バンゴウ</t>
    </rPh>
    <phoneticPr fontId="1"/>
  </si>
  <si>
    <t>A地区合計配布数</t>
    <rPh sb="1" eb="3">
      <t>チク</t>
    </rPh>
    <rPh sb="3" eb="5">
      <t>ゴウケイ</t>
    </rPh>
    <rPh sb="5" eb="7">
      <t>ハイフ</t>
    </rPh>
    <rPh sb="7" eb="8">
      <t>スウ</t>
    </rPh>
    <phoneticPr fontId="1"/>
  </si>
  <si>
    <t>B地区合計配布数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</si>
  <si>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西尻池町</t>
    <phoneticPr fontId="1" type="Hiragana" alignment="distributed"/>
  </si>
  <si>
    <t>真野町</t>
    <phoneticPr fontId="1" type="Hiragana" alignment="distributed"/>
  </si>
  <si>
    <t>東尻池町</t>
    <phoneticPr fontId="1" type="Hiragana" alignment="distributed"/>
  </si>
  <si>
    <t>苅藻通</t>
    <phoneticPr fontId="1" type="Hiragana" alignment="distributed"/>
  </si>
  <si>
    <t>浜添通</t>
    <phoneticPr fontId="1" type="Hiragana" alignment="distributed"/>
  </si>
  <si>
    <t>苅藻島町</t>
    <phoneticPr fontId="1" type="Hiragana" alignment="distributed"/>
  </si>
  <si>
    <t>梅ケ香町</t>
    <phoneticPr fontId="1" type="Hiragana" alignment="distributed"/>
  </si>
  <si>
    <t>東尻池新町</t>
    <phoneticPr fontId="1" type="Hiragana" alignment="distributed"/>
  </si>
  <si>
    <t>萩乃町</t>
    <rPh sb="0" eb="3">
      <t>はぎのちょう</t>
    </rPh>
    <phoneticPr fontId="1" type="Hiragana" alignment="distributed"/>
  </si>
  <si>
    <t>雲雀ケ丘</t>
    <rPh sb="0" eb="4">
      <t>ひばりがおか</t>
    </rPh>
    <phoneticPr fontId="1" type="Hiragana" alignment="distributed"/>
  </si>
  <si>
    <t>一里山町</t>
    <rPh sb="0" eb="4">
      <t>いちりやまちょう</t>
    </rPh>
    <phoneticPr fontId="1" type="Hiragana" alignment="distributed"/>
  </si>
  <si>
    <t>鹿松町</t>
    <rPh sb="0" eb="3">
      <t>しかまつちょう</t>
    </rPh>
    <phoneticPr fontId="1" type="Hiragana" alignment="distributed"/>
  </si>
  <si>
    <t>花山町</t>
    <rPh sb="0" eb="3">
      <t>はなやままち</t>
    </rPh>
    <phoneticPr fontId="1" type="Hiragana" alignment="distributed"/>
  </si>
  <si>
    <t>長者町</t>
    <rPh sb="0" eb="3">
      <t>ちょうじゃまち</t>
    </rPh>
    <phoneticPr fontId="1" type="Hiragana" alignment="distributed"/>
  </si>
  <si>
    <t>高取山町</t>
    <rPh sb="0" eb="4">
      <t>たかとりさんちょう</t>
    </rPh>
    <phoneticPr fontId="1" type="Hiragana" alignment="distributed"/>
  </si>
  <si>
    <t>長尾町</t>
    <rPh sb="0" eb="3">
      <t>ながおちょう</t>
    </rPh>
    <phoneticPr fontId="1" type="Hiragana" alignment="distributed"/>
  </si>
  <si>
    <t>平和台町</t>
    <rPh sb="0" eb="4">
      <t>へいわだいちょう</t>
    </rPh>
    <phoneticPr fontId="1" type="Hiragana" alignment="distributed"/>
  </si>
  <si>
    <t>大谷町</t>
    <rPh sb="0" eb="3">
      <t>おおたにちょう</t>
    </rPh>
    <phoneticPr fontId="1" type="Hiragana" alignment="distributed"/>
  </si>
  <si>
    <t>五位ノ池町</t>
    <rPh sb="0" eb="5">
      <t>ごいのいけちょう</t>
    </rPh>
    <phoneticPr fontId="1" type="Hiragana" alignment="distributed"/>
  </si>
  <si>
    <t>庄山町</t>
    <rPh sb="0" eb="3">
      <t>しょうやまちょう</t>
    </rPh>
    <phoneticPr fontId="1" type="Hiragana" alignment="distributed"/>
  </si>
  <si>
    <t>山下町</t>
    <rPh sb="0" eb="3">
      <t>やましたちょう</t>
    </rPh>
    <phoneticPr fontId="1" type="Hiragana" alignment="distributed"/>
  </si>
  <si>
    <t>戸崎通</t>
    <rPh sb="0" eb="3">
      <t>とさきどおり</t>
    </rPh>
    <phoneticPr fontId="1" type="Hiragana" alignment="distributed"/>
  </si>
  <si>
    <t>西代通</t>
    <rPh sb="0" eb="3">
      <t>にしだいどおり</t>
    </rPh>
    <phoneticPr fontId="1" type="Hiragana" alignment="distributed"/>
  </si>
  <si>
    <t>鶯町</t>
    <rPh sb="0" eb="2">
      <t>うぐいすちょう</t>
    </rPh>
    <phoneticPr fontId="1" type="Hiragana" alignment="distributed"/>
  </si>
  <si>
    <t>大日丘町</t>
    <rPh sb="0" eb="4">
      <t>だいにちがおかちょう</t>
    </rPh>
    <phoneticPr fontId="1" type="Hiragana" alignment="distributed"/>
  </si>
  <si>
    <t>源平町</t>
    <rPh sb="0" eb="3">
      <t>げんぺいちょう</t>
    </rPh>
    <phoneticPr fontId="1" type="Hiragana" alignment="distributed"/>
  </si>
  <si>
    <t>檜川町</t>
    <rPh sb="0" eb="3">
      <t>ひかわちょう</t>
    </rPh>
    <phoneticPr fontId="1" type="Hiragana" alignment="distributed"/>
  </si>
  <si>
    <t>西丸山町</t>
    <rPh sb="0" eb="4">
      <t>にしまるやまちょう</t>
    </rPh>
    <phoneticPr fontId="1" type="Hiragana" alignment="distributed"/>
  </si>
  <si>
    <t>丸山町</t>
    <rPh sb="0" eb="3">
      <t>まるやままち</t>
    </rPh>
    <phoneticPr fontId="1" type="Hiragana" alignment="distributed"/>
  </si>
  <si>
    <t>東丸山町</t>
    <rPh sb="0" eb="4">
      <t>ひがしまるやままち</t>
    </rPh>
    <phoneticPr fontId="1" type="Hiragana" alignment="distributed"/>
  </si>
  <si>
    <t>滝谷町</t>
    <rPh sb="0" eb="3">
      <t>たきたにちょう</t>
    </rPh>
    <phoneticPr fontId="1" type="Hiragana" alignment="distributed"/>
  </si>
  <si>
    <t>長田天神町</t>
    <rPh sb="0" eb="5">
      <t>ながたてんじんちょう</t>
    </rPh>
    <phoneticPr fontId="1" type="Hiragana" alignment="distributed"/>
  </si>
  <si>
    <t>高東町</t>
    <rPh sb="0" eb="3">
      <t>こうとうちょう</t>
    </rPh>
    <phoneticPr fontId="1" type="Hiragana" alignment="distributed"/>
  </si>
  <si>
    <t>明泉寺町</t>
    <rPh sb="0" eb="4">
      <t>みょうせんじちょう</t>
    </rPh>
    <phoneticPr fontId="1" type="Hiragana" alignment="distributed"/>
  </si>
  <si>
    <t>堀切町</t>
    <rPh sb="0" eb="3">
      <t>ほりきりちょう</t>
    </rPh>
    <phoneticPr fontId="1" type="Hiragana" alignment="distributed"/>
  </si>
  <si>
    <t>林山町</t>
    <rPh sb="0" eb="3">
      <t>はやしやまちょう</t>
    </rPh>
    <phoneticPr fontId="1" type="Hiragana" alignment="distributed"/>
  </si>
  <si>
    <t>名倉町</t>
    <rPh sb="0" eb="3">
      <t>なぐらちょう</t>
    </rPh>
    <phoneticPr fontId="1" type="Hiragana" alignment="distributed"/>
  </si>
  <si>
    <t>房王寺町</t>
    <rPh sb="0" eb="4">
      <t>ふさおうじちょう</t>
    </rPh>
    <phoneticPr fontId="1" type="Hiragana" alignment="distributed"/>
  </si>
  <si>
    <t>大丸町</t>
    <rPh sb="0" eb="3">
      <t>おおまるちょう</t>
    </rPh>
    <phoneticPr fontId="1" type="Hiragana" alignment="distributed"/>
  </si>
  <si>
    <t>重池町</t>
    <rPh sb="0" eb="3">
      <t>おもいけちょう</t>
    </rPh>
    <phoneticPr fontId="1" type="Hiragana" alignment="distributed"/>
  </si>
  <si>
    <t>前原町</t>
    <rPh sb="0" eb="3">
      <t>まえはらちょう</t>
    </rPh>
    <phoneticPr fontId="1" type="Hiragana" alignment="distributed"/>
  </si>
  <si>
    <t>寺池町</t>
    <rPh sb="0" eb="3">
      <t>てらいけちょう</t>
    </rPh>
    <phoneticPr fontId="1" type="Hiragana" alignment="distributed"/>
  </si>
  <si>
    <t>片山町</t>
    <rPh sb="0" eb="3">
      <t>かたやまちょう</t>
    </rPh>
    <phoneticPr fontId="1" type="Hiragana" alignment="distributed"/>
  </si>
  <si>
    <t>大塚町</t>
    <rPh sb="0" eb="3">
      <t>おおつかちょう</t>
    </rPh>
    <phoneticPr fontId="1" type="Hiragana" alignment="distributed"/>
  </si>
  <si>
    <t>長田町</t>
    <rPh sb="0" eb="3">
      <t>ながたちょう</t>
    </rPh>
    <phoneticPr fontId="1" type="Hiragana" alignment="distributed"/>
  </si>
  <si>
    <t>宮川町</t>
    <rPh sb="0" eb="3">
      <t>みやがわちょう</t>
    </rPh>
    <phoneticPr fontId="1" type="Hiragana" alignment="distributed"/>
  </si>
  <si>
    <t>西山町</t>
    <rPh sb="0" eb="3">
      <t>にしやまちょう</t>
    </rPh>
    <phoneticPr fontId="1" type="Hiragana" alignment="distributed"/>
  </si>
  <si>
    <t>宮丘町</t>
    <rPh sb="0" eb="3">
      <t>みやおかちょう</t>
    </rPh>
    <phoneticPr fontId="1" type="Hiragana" alignment="distributed"/>
  </si>
  <si>
    <t>池田宮町</t>
    <rPh sb="0" eb="4">
      <t>いけだみやまち</t>
    </rPh>
    <phoneticPr fontId="1" type="Hiragana" alignment="distributed"/>
  </si>
  <si>
    <t>池田惣町</t>
    <rPh sb="0" eb="4">
      <t>いけだふさまち</t>
    </rPh>
    <phoneticPr fontId="1" type="Hiragana" alignment="distributed"/>
  </si>
  <si>
    <t>上池田</t>
    <rPh sb="0" eb="3">
      <t>かみいけだ</t>
    </rPh>
    <phoneticPr fontId="1" type="Hiragana" alignment="distributed"/>
  </si>
  <si>
    <t>池田谷町</t>
    <rPh sb="0" eb="4">
      <t>いけだたにまち</t>
    </rPh>
    <phoneticPr fontId="1" type="Hiragana" alignment="distributed"/>
  </si>
  <si>
    <t>池田広町</t>
    <rPh sb="0" eb="4">
      <t>いけだひろまち</t>
    </rPh>
    <phoneticPr fontId="1" type="Hiragana" alignment="distributed"/>
  </si>
  <si>
    <t>池田寺町</t>
    <rPh sb="0" eb="4">
      <t>いけだてらまち</t>
    </rPh>
    <phoneticPr fontId="1" type="Hiragana" alignment="distributed"/>
  </si>
  <si>
    <t>池田経町</t>
    <rPh sb="0" eb="4">
      <t>いけだきょうまち</t>
    </rPh>
    <phoneticPr fontId="1" type="Hiragana" alignment="distributed"/>
  </si>
  <si>
    <t>池田新町</t>
    <rPh sb="0" eb="4">
      <t>いけだしんまち</t>
    </rPh>
    <phoneticPr fontId="1" type="Hiragana" alignment="distributed"/>
  </si>
  <si>
    <t>池田塩町</t>
    <rPh sb="0" eb="4">
      <t>いけだしおまち</t>
    </rPh>
    <phoneticPr fontId="1" type="Hiragana" alignment="distributed"/>
  </si>
  <si>
    <t>池田上町</t>
    <rPh sb="0" eb="4">
      <t>いけだうえまち</t>
    </rPh>
    <phoneticPr fontId="1" type="Hiragana" alignment="distributed"/>
  </si>
  <si>
    <t>蓮宮通</t>
    <rPh sb="0" eb="3">
      <t>はすみやどおり</t>
    </rPh>
    <phoneticPr fontId="1" type="Hiragana" alignment="distributed"/>
  </si>
  <si>
    <t>蓮池町</t>
    <rPh sb="0" eb="3">
      <t>はすいけちょう</t>
    </rPh>
    <phoneticPr fontId="1" type="Hiragana" alignment="distributed"/>
  </si>
  <si>
    <t>御船通</t>
    <rPh sb="0" eb="3">
      <t>みふねどおり</t>
    </rPh>
    <phoneticPr fontId="1" type="Hiragana" alignment="distributed"/>
  </si>
  <si>
    <t>五番町</t>
    <rPh sb="0" eb="3">
      <t>ごばんちょう</t>
    </rPh>
    <phoneticPr fontId="1" type="Hiragana" alignment="distributed"/>
  </si>
  <si>
    <t>六番町</t>
    <rPh sb="0" eb="3">
      <t>ろくばんちょう</t>
    </rPh>
    <phoneticPr fontId="1" type="Hiragana" alignment="distributed"/>
  </si>
  <si>
    <t>七番町</t>
    <rPh sb="0" eb="3">
      <t>ななばんちょう</t>
    </rPh>
    <phoneticPr fontId="1" type="Hiragana" alignment="distributed"/>
  </si>
  <si>
    <t>日吉町</t>
    <rPh sb="0" eb="3">
      <t>ひよしちょう</t>
    </rPh>
    <phoneticPr fontId="1" type="Hiragana" alignment="distributed"/>
  </si>
  <si>
    <t>御屋敷通</t>
    <rPh sb="0" eb="4">
      <t>おやしきどおり</t>
    </rPh>
    <phoneticPr fontId="1" type="Hiragana" alignment="distributed"/>
  </si>
  <si>
    <t>水笠通</t>
    <rPh sb="0" eb="3">
      <t>みずかさどおり</t>
    </rPh>
    <phoneticPr fontId="1" type="Hiragana" alignment="distributed"/>
  </si>
  <si>
    <t>松野通</t>
    <rPh sb="0" eb="3">
      <t>まつのどおり</t>
    </rPh>
    <phoneticPr fontId="1" type="Hiragana" alignment="distributed"/>
  </si>
  <si>
    <t>若松町</t>
    <rPh sb="0" eb="3">
      <t>わかまつちょう</t>
    </rPh>
    <phoneticPr fontId="1" type="Hiragana" alignment="distributed"/>
  </si>
  <si>
    <t>大橋町</t>
    <rPh sb="0" eb="3">
      <t>おおはしちょう</t>
    </rPh>
    <phoneticPr fontId="1" type="Hiragana" alignment="distributed"/>
  </si>
  <si>
    <t>大道通</t>
    <rPh sb="0" eb="3">
      <t>おおみちどおり</t>
    </rPh>
    <phoneticPr fontId="1" type="Hiragana" alignment="distributed"/>
  </si>
  <si>
    <t>川西通</t>
    <rPh sb="0" eb="3">
      <t>かわにしどおり</t>
    </rPh>
    <phoneticPr fontId="1" type="Hiragana" alignment="distributed"/>
  </si>
  <si>
    <t>細田町</t>
    <rPh sb="0" eb="3">
      <t>ほそだちょう</t>
    </rPh>
    <phoneticPr fontId="1" type="Hiragana" alignment="distributed"/>
  </si>
  <si>
    <t>神楽町</t>
    <rPh sb="0" eb="3">
      <t>かぐらちょう</t>
    </rPh>
    <phoneticPr fontId="1" type="Hiragana" alignment="distributed"/>
  </si>
  <si>
    <t>御蔵通</t>
    <rPh sb="0" eb="3">
      <t>みくらどおり</t>
    </rPh>
    <phoneticPr fontId="1" type="Hiragana" alignment="distributed"/>
  </si>
  <si>
    <t>菅原通</t>
    <rPh sb="0" eb="3">
      <t>すがはらどおり</t>
    </rPh>
    <phoneticPr fontId="1" type="Hiragana" alignment="distributed"/>
  </si>
  <si>
    <t>一番町</t>
    <rPh sb="0" eb="3">
      <t>いちばんちょう</t>
    </rPh>
    <phoneticPr fontId="1" type="Hiragana" alignment="distributed"/>
  </si>
  <si>
    <t>二番町</t>
    <rPh sb="0" eb="3">
      <t>にばんちょう</t>
    </rPh>
    <phoneticPr fontId="1" type="Hiragana" alignment="distributed"/>
  </si>
  <si>
    <t>三番町</t>
    <rPh sb="0" eb="3">
      <t>さんばんちょう</t>
    </rPh>
    <phoneticPr fontId="1" type="Hiragana" alignment="distributed"/>
  </si>
  <si>
    <t>四番町</t>
    <rPh sb="0" eb="3">
      <t>よんばんちょう</t>
    </rPh>
    <phoneticPr fontId="1" type="Hiragana" alignment="distributed"/>
  </si>
  <si>
    <t>腕塚町</t>
    <rPh sb="0" eb="3">
      <t>うでづかちょう</t>
    </rPh>
    <phoneticPr fontId="1" type="Hiragana" alignment="distributed"/>
  </si>
  <si>
    <t>久保町</t>
    <rPh sb="0" eb="3">
      <t>くぼちょう</t>
    </rPh>
    <phoneticPr fontId="1" type="Hiragana" alignment="distributed"/>
  </si>
  <si>
    <t>二葉町</t>
    <rPh sb="0" eb="3">
      <t>ふたばちょう</t>
    </rPh>
    <phoneticPr fontId="1" type="Hiragana" alignment="distributed"/>
  </si>
  <si>
    <t>駒ケ林町</t>
    <rPh sb="0" eb="4">
      <t>こまがばやしちょう</t>
    </rPh>
    <phoneticPr fontId="1" type="Hiragana" alignment="distributed"/>
  </si>
  <si>
    <t>駒ケ林南町</t>
    <rPh sb="0" eb="5">
      <t>こまがばやしみなみちょう</t>
    </rPh>
    <phoneticPr fontId="1" type="Hiragana" alignment="distributed"/>
  </si>
  <si>
    <t>庄田町</t>
    <rPh sb="0" eb="3">
      <t>しょうだちょう</t>
    </rPh>
    <phoneticPr fontId="1" type="Hiragana" alignment="distributed"/>
  </si>
  <si>
    <t>駒栄町</t>
    <rPh sb="0" eb="3">
      <t>こまえちょう</t>
    </rPh>
    <phoneticPr fontId="1" type="Hiragana" alignment="distributed"/>
  </si>
  <si>
    <t>南駒栄町</t>
    <rPh sb="0" eb="4">
      <t>みなみこまえちょう</t>
    </rPh>
    <phoneticPr fontId="1" type="Hiragana" alignment="distributed"/>
  </si>
  <si>
    <t>長田区全域合計</t>
    <rPh sb="0" eb="2">
      <t>ナガタ</t>
    </rPh>
    <rPh sb="2" eb="3">
      <t>ク</t>
    </rPh>
    <rPh sb="3" eb="5">
      <t>ゼンイキ</t>
    </rPh>
    <rPh sb="5" eb="7">
      <t>ゴウケイ</t>
    </rPh>
    <phoneticPr fontId="1"/>
  </si>
  <si>
    <t>ヒバリガオカ</t>
  </si>
  <si>
    <t>ハギノチョウ</t>
  </si>
  <si>
    <t>イチリヤマチョウ</t>
  </si>
  <si>
    <t>シカマツチョウ</t>
  </si>
  <si>
    <t>ハナヤマチョウ</t>
  </si>
  <si>
    <t>コウトウチョウ</t>
  </si>
  <si>
    <t>チョウジャマチ</t>
  </si>
  <si>
    <t>タカトリサンチョウ</t>
  </si>
  <si>
    <t>ナガオチョウ</t>
  </si>
  <si>
    <t>ヘイワダイチョウ</t>
  </si>
  <si>
    <t>オオタニチョウ</t>
  </si>
  <si>
    <t>ゴイノイケチョウ</t>
  </si>
  <si>
    <t>ショウヤマチョウ</t>
  </si>
  <si>
    <t>ヤマシタチョウ</t>
  </si>
  <si>
    <t>トサキドオリ</t>
  </si>
  <si>
    <t>ニシダイドオリ</t>
  </si>
  <si>
    <t>ウグイスチョウ</t>
  </si>
  <si>
    <t>ダイニチガオカチョウ</t>
  </si>
  <si>
    <t>ゲンペイチョウ</t>
  </si>
  <si>
    <t>ヒカワチョウ</t>
  </si>
  <si>
    <t>ニシマルヤマチョウ</t>
  </si>
  <si>
    <t>マルヤマチョウ</t>
  </si>
  <si>
    <t>ヒガシマルヤマチョウ</t>
  </si>
  <si>
    <t>タキタニチョウ</t>
  </si>
  <si>
    <t>ナガタテンジンチョウ</t>
  </si>
  <si>
    <t>ミョウセンジチョウ</t>
  </si>
  <si>
    <t>ホリキリチョウ</t>
  </si>
  <si>
    <t>ハヤシヤマチョウ</t>
  </si>
  <si>
    <t>ナグラチョウ</t>
  </si>
  <si>
    <t>ボウオウジチョウ</t>
  </si>
  <si>
    <t>ダイマルチョウ</t>
  </si>
  <si>
    <t>オモイケチョウ</t>
  </si>
  <si>
    <t>マエハラチョウ</t>
  </si>
  <si>
    <t>テライケチョウ</t>
  </si>
  <si>
    <t>カタヤマチョウ</t>
  </si>
  <si>
    <t>オオツカチョウ</t>
  </si>
  <si>
    <t>ナガタチョウ</t>
  </si>
  <si>
    <t>ミヤガワチョウ</t>
  </si>
  <si>
    <t>ニシヤマチョウ</t>
  </si>
  <si>
    <t>ミヤオカチョウ</t>
  </si>
  <si>
    <t>イケダミヤマチ</t>
  </si>
  <si>
    <t>イケダソウマチ</t>
  </si>
  <si>
    <t>カミイケダ</t>
  </si>
  <si>
    <t>イケダタニマチ</t>
  </si>
  <si>
    <t>イケダヒロマチ</t>
  </si>
  <si>
    <t>イケダテラマチ</t>
  </si>
  <si>
    <t>イケダキョウマチ</t>
  </si>
  <si>
    <t>イケダシンマチ</t>
  </si>
  <si>
    <t>イケダシオマチ</t>
  </si>
  <si>
    <t>イケダウエマチ</t>
  </si>
  <si>
    <t>ハスミヤドオリ</t>
  </si>
  <si>
    <t>ハスイケチョウ</t>
  </si>
  <si>
    <t>ミフネドオリ</t>
  </si>
  <si>
    <t>ゴバンチョウ</t>
  </si>
  <si>
    <t>ロクバンチョウ</t>
  </si>
  <si>
    <t>ナナバンチョウ</t>
  </si>
  <si>
    <t>ナミマツチョウ</t>
  </si>
  <si>
    <t>ナガラチョウ</t>
  </si>
  <si>
    <t>ホンジョウチョウ</t>
  </si>
  <si>
    <t>カイウンチョウ</t>
  </si>
  <si>
    <t>ノダチョウ</t>
  </si>
  <si>
    <t>ヒヨシチョウ</t>
  </si>
  <si>
    <t>オヤシキドオリ</t>
  </si>
  <si>
    <t>ミズカサドオリ</t>
  </si>
  <si>
    <t>マツノドオリ</t>
  </si>
  <si>
    <t>ワカマツチョウ</t>
  </si>
  <si>
    <t>オオハシチョウ</t>
  </si>
  <si>
    <t>オオミチドオリ</t>
  </si>
  <si>
    <t>カワニシドオリ</t>
  </si>
  <si>
    <t>ホソダチョウ</t>
  </si>
  <si>
    <t>カグラチョウ</t>
  </si>
  <si>
    <t>キタマチ</t>
  </si>
  <si>
    <t>ミクラドオリ</t>
  </si>
  <si>
    <t>スガハラドオリ</t>
  </si>
  <si>
    <t>イチバンチョウ</t>
  </si>
  <si>
    <t>ニバンチョウ</t>
  </si>
  <si>
    <t>サンバンチョウ</t>
  </si>
  <si>
    <t>ヨンバンチョウ</t>
  </si>
  <si>
    <t>ウデヅカチョウ</t>
  </si>
  <si>
    <t>クボチョウ</t>
  </si>
  <si>
    <t>フタバチョウ</t>
  </si>
  <si>
    <t>コマガバヤシチョウ</t>
  </si>
  <si>
    <t>コマガバヤシミナミチョウ</t>
  </si>
  <si>
    <t>ショウダチョウ</t>
  </si>
  <si>
    <t>コマエチョウ</t>
  </si>
  <si>
    <t>ミナミコマエチョウ</t>
  </si>
  <si>
    <t>ニシシリイケチョウ</t>
  </si>
  <si>
    <t>マノチョウ</t>
  </si>
  <si>
    <t>ヒガシシリイケチョウ</t>
  </si>
  <si>
    <t>カルモドオリ</t>
  </si>
  <si>
    <t>ハマゾエドオリ</t>
  </si>
  <si>
    <t>カルモジマチョウ</t>
  </si>
  <si>
    <t>ウメガカチョウ</t>
  </si>
  <si>
    <t>北町</t>
    <rPh sb="0" eb="2">
      <t>きたまち</t>
    </rPh>
    <phoneticPr fontId="1" type="Hiragana" alignment="distributed"/>
  </si>
  <si>
    <t>※事業所のみの配布はお受けしておりませんが、通常配布にオプションとして加算して配布することが可能です。</t>
    <rPh sb="1" eb="4">
      <t>ジギョウショ</t>
    </rPh>
    <rPh sb="7" eb="9">
      <t>ハイフ</t>
    </rPh>
    <rPh sb="11" eb="12">
      <t>ウ</t>
    </rPh>
    <rPh sb="22" eb="24">
      <t>ツウジョウ</t>
    </rPh>
    <rPh sb="24" eb="26">
      <t>ハイフ</t>
    </rPh>
    <rPh sb="35" eb="37">
      <t>カサン</t>
    </rPh>
    <rPh sb="39" eb="41">
      <t>ハイフ</t>
    </rPh>
    <rPh sb="46" eb="48">
      <t>カノウ</t>
    </rPh>
    <phoneticPr fontId="1"/>
  </si>
  <si>
    <t>A</t>
    <phoneticPr fontId="1"/>
  </si>
  <si>
    <t>A地区全域配布料↓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</si>
  <si>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B地区全域配布料↓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</si>
  <si>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円</t>
    <rPh sb="0" eb="1">
      <t>エン</t>
    </rPh>
    <phoneticPr fontId="1"/>
  </si>
  <si>
    <t>長田区全域配布料↓</t>
    <rPh sb="0" eb="2">
      <t>ナガタ</t>
    </rPh>
    <rPh sb="2" eb="3">
      <t>ク</t>
    </rPh>
    <rPh sb="3" eb="5">
      <t>ゼンイキ</t>
    </rPh>
    <rPh sb="5" eb="7">
      <t>ハイフ</t>
    </rPh>
    <rPh sb="7" eb="8">
      <t>リョウ</t>
    </rPh>
    <phoneticPr fontId="1"/>
  </si>
  <si>
    <t>ﾖﾐｶﾞﾅ</t>
    <phoneticPr fontId="1"/>
  </si>
  <si>
    <t>一戸建数(a)</t>
    <rPh sb="0" eb="3">
      <t>イッコダ</t>
    </rPh>
    <rPh sb="3" eb="4">
      <t>スウ</t>
    </rPh>
    <phoneticPr fontId="1"/>
  </si>
  <si>
    <t>集合住宅数(b)</t>
    <rPh sb="0" eb="2">
      <t>シュウゴウ</t>
    </rPh>
    <rPh sb="2" eb="4">
      <t>ジュウタク</t>
    </rPh>
    <rPh sb="4" eb="5">
      <t>スウ</t>
    </rPh>
    <phoneticPr fontId="1"/>
  </si>
  <si>
    <t>配布可能　　　世帯数 a+b</t>
    <rPh sb="0" eb="2">
      <t>ハイフ</t>
    </rPh>
    <rPh sb="2" eb="4">
      <t>カノウ</t>
    </rPh>
    <rPh sb="7" eb="9">
      <t>セタイ</t>
    </rPh>
    <rPh sb="9" eb="10">
      <t>スウ</t>
    </rPh>
    <phoneticPr fontId="1"/>
  </si>
  <si>
    <r>
      <t>事業所数　　　　　　　</t>
    </r>
    <r>
      <rPr>
        <sz val="11"/>
        <rFont val="MS UI Gothic"/>
        <family val="3"/>
        <charset val="128"/>
      </rPr>
      <t>(左記に含みません)</t>
    </r>
    <rPh sb="0" eb="3">
      <t>ジギョウショ</t>
    </rPh>
    <rPh sb="3" eb="4">
      <t>スウ</t>
    </rPh>
    <rPh sb="12" eb="13">
      <t>ヒダリ</t>
    </rPh>
    <rPh sb="15" eb="16">
      <t>フク</t>
    </rPh>
    <phoneticPr fontId="1"/>
  </si>
  <si>
    <t>B</t>
    <phoneticPr fontId="1"/>
  </si>
  <si>
    <t>B地区価格：20円/1枚(税別)</t>
    <rPh sb="1" eb="3">
      <t>チク</t>
    </rPh>
    <rPh sb="3" eb="5">
      <t>カカク</t>
    </rPh>
    <rPh sb="8" eb="9">
      <t>エン</t>
    </rPh>
    <rPh sb="11" eb="12">
      <t>マイ</t>
    </rPh>
    <rPh sb="13" eb="15">
      <t>ゼイベツ</t>
    </rPh>
    <phoneticPr fontId="1"/>
  </si>
  <si>
    <t>浪松町</t>
    <rPh sb="0" eb="1">
      <t>なみ</t>
    </rPh>
    <rPh sb="1" eb="2">
      <t>まつ</t>
    </rPh>
    <rPh sb="2" eb="3">
      <t>まち</t>
    </rPh>
    <phoneticPr fontId="1" type="Hiragana" alignment="distributed"/>
  </si>
  <si>
    <t>長楽町</t>
    <rPh sb="0" eb="1">
      <t>なが</t>
    </rPh>
    <rPh sb="1" eb="2">
      <t>らく</t>
    </rPh>
    <rPh sb="2" eb="3">
      <t>まち</t>
    </rPh>
    <phoneticPr fontId="1" type="Hiragana" alignment="distributed"/>
  </si>
  <si>
    <t>本庄町</t>
    <rPh sb="0" eb="2">
      <t>ほんじょう</t>
    </rPh>
    <rPh sb="2" eb="3">
      <t>まち</t>
    </rPh>
    <phoneticPr fontId="1" type="Hiragana" alignment="distributed"/>
  </si>
  <si>
    <t>海運町</t>
    <rPh sb="0" eb="2">
      <t>かいうん</t>
    </rPh>
    <rPh sb="2" eb="3">
      <t>まち</t>
    </rPh>
    <phoneticPr fontId="1" type="Hiragana" alignment="distributed"/>
  </si>
  <si>
    <t>野田町</t>
    <rPh sb="0" eb="2">
      <t>のだ</t>
    </rPh>
    <rPh sb="2" eb="3">
      <t>ちょう</t>
    </rPh>
    <phoneticPr fontId="1" type="Hiragana" alignment="distributed"/>
  </si>
  <si>
    <t>エリア網羅率⇒</t>
    <rPh sb="3" eb="6">
      <t>モウラリツ</t>
    </rPh>
    <phoneticPr fontId="13"/>
  </si>
  <si>
    <t>A地区価格：5円/1枚(税別)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</si>
  <si>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長田区 全世帯数</t>
    <rPh sb="0" eb="3">
      <t>ナガタク</t>
    </rPh>
    <rPh sb="4" eb="5">
      <t>ゼン</t>
    </rPh>
    <rPh sb="5" eb="8">
      <t>セタイスウ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</si>
</sst>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);[Red]\(#,##0\)"/>
    <numFmt numFmtId="177" formatCode="0_);[Red]\(0\)"/>
    <numFmt numFmtId="178" formatCode="#,##0_ "/>
    <numFmt numFmtId="179" formatCode="0.0%"/>
  </numFmts>
  <fonts count="21" x14ac:knownFonts="1">
    <font>
      <sz val="15.75"/>
      <name val="MS UI Gothic"/>
      <family val="3"/>
      <charset val="128"/>
    </font>
    <font>
      <sz val="7.85"/>
      <name val="MS UI Gothic"/>
      <family val="3"/>
      <charset val="128"/>
    </font>
    <font>
      <b/>
      <sz val="15.75"/>
      <name val="MS UI Gothic"/>
      <family val="3"/>
      <charset val="128"/>
    </font>
    <font>
      <b/>
      <sz val="18"/>
      <name val="MS UI Gothic"/>
      <family val="3"/>
      <charset val="128"/>
    </font>
    <font>
      <sz val="18"/>
      <name val="MS UI Gothic"/>
      <family val="3"/>
      <charset val="128"/>
    </font>
    <font>
      <sz val="20"/>
      <name val="MS UI Gothic"/>
      <family val="3"/>
      <charset val="128"/>
    </font>
    <font>
      <b/>
      <sz val="20"/>
      <name val="MS UI Gothic"/>
      <family val="3"/>
      <charset val="128"/>
    </font>
    <font>
      <sz val="14"/>
      <name val="MS UI Gothic"/>
      <family val="3"/>
      <charset val="128"/>
    </font>
    <font>
      <b/>
      <sz val="26"/>
      <name val="MS UI Gothic"/>
      <family val="3"/>
      <charset val="128"/>
    </font>
    <font>
      <sz val="11"/>
      <name val="MS UI Gothic"/>
      <family val="3"/>
      <charset val="128"/>
    </font>
    <font>
      <sz val="15.75"/>
      <name val="HGSｺﾞｼｯｸE"/>
      <family val="3"/>
      <charset val="128"/>
    </font>
    <font>
      <b/>
      <sz val="18"/>
      <color indexed="8"/>
      <name val="MS UI Gothic"/>
      <family val="3"/>
      <charset val="128"/>
    </font>
    <font>
      <b/>
      <sz val="22"/>
      <name val="MS UI Gothic"/>
      <family val="3"/>
      <charset val="128"/>
    </font>
    <font>
      <sz val="7.5"/>
      <name val="ＭＳ Ｐゴシック"/>
      <family val="3"/>
      <charset val="128"/>
    </font>
    <font>
      <sz val="18"/>
      <color indexed="8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sz val="15.75"/>
      <color theme="0"/>
      <name val="MS UI Gothic"/>
      <family val="3"/>
      <charset val="128"/>
    </font>
    <font>
      <b/>
      <sz val="15.75"/>
      <color theme="1"/>
      <name val="MS UI Gothic"/>
      <family val="3"/>
      <charset val="128"/>
    </font>
    <font>
      <b/>
      <sz val="18"/>
      <color theme="1"/>
      <name val="MS UI Gothic"/>
      <family val="3"/>
      <charset val="128"/>
    </font>
    <font>
      <sz val="15.75"/>
      <color theme="1"/>
      <name val="MS UI Gothic"/>
      <family val="3"/>
      <charset val="128"/>
    </font>
    <font>
      <sz val="12"/>
      <name val="MS UI Gothic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top"/>
    </xf>
    <xf numFmtId="38" fontId="15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top"/>
    </xf>
    <xf numFmtId="176" fontId="0" fillId="2" borderId="0" xfId="0" applyNumberFormat="1" applyFill="1">
      <alignment vertical="top"/>
    </xf>
    <xf numFmtId="0" fontId="0" fillId="2" borderId="0" xfId="0" applyFill="1">
      <alignment vertical="top"/>
    </xf>
    <xf numFmtId="176" fontId="2" fillId="2" borderId="0" xfId="0" applyNumberFormat="1" applyFont="1" applyFill="1" applyAlignment="1">
      <alignment horizontal="center" vertical="top"/>
    </xf>
    <xf numFmtId="176" fontId="0" fillId="2" borderId="0" xfId="0" applyNumberFormat="1" applyFill="1" applyAlignment="1">
      <alignment horizontal="center" vertical="top"/>
    </xf>
    <xf numFmtId="176" fontId="16" fillId="2" borderId="0" xfId="0" applyNumberFormat="1" applyFont="1" applyFill="1" applyAlignment="1">
      <alignment horizontal="left" vertical="top"/>
    </xf>
    <xf numFmtId="0" fontId="0" fillId="2" borderId="0" xfId="0" applyFill="1" applyAlignment="1">
      <alignment vertical="center"/>
    </xf>
    <xf numFmtId="176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76" fontId="16" fillId="2" borderId="0" xfId="0" applyNumberFormat="1" applyFont="1" applyFill="1">
      <alignment vertical="top"/>
    </xf>
    <xf numFmtId="0" fontId="5" fillId="2" borderId="0" xfId="0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top"/>
    </xf>
    <xf numFmtId="176" fontId="2" fillId="3" borderId="2" xfId="0" applyNumberFormat="1" applyFont="1" applyFill="1" applyBorder="1" applyAlignment="1">
      <alignment horizontal="center" vertical="top"/>
    </xf>
    <xf numFmtId="176" fontId="3" fillId="3" borderId="3" xfId="0" applyNumberFormat="1" applyFont="1" applyFill="1" applyBorder="1" applyAlignment="1">
      <alignment horizontal="center" vertical="top"/>
    </xf>
    <xf numFmtId="176" fontId="0" fillId="3" borderId="4" xfId="0" applyNumberFormat="1" applyFill="1" applyBorder="1" applyAlignment="1">
      <alignment horizontal="center" vertical="top"/>
    </xf>
    <xf numFmtId="176" fontId="2" fillId="4" borderId="2" xfId="0" applyNumberFormat="1" applyFont="1" applyFill="1" applyBorder="1" applyAlignment="1">
      <alignment horizontal="center" vertical="top"/>
    </xf>
    <xf numFmtId="176" fontId="3" fillId="4" borderId="3" xfId="0" applyNumberFormat="1" applyFont="1" applyFill="1" applyBorder="1" applyAlignment="1">
      <alignment horizontal="center" vertical="top"/>
    </xf>
    <xf numFmtId="38" fontId="4" fillId="2" borderId="5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6" fontId="17" fillId="2" borderId="0" xfId="0" applyNumberFormat="1" applyFont="1" applyFill="1" applyAlignment="1">
      <alignment horizontal="right" vertical="center" wrapText="1"/>
    </xf>
    <xf numFmtId="176" fontId="17" fillId="2" borderId="0" xfId="0" applyNumberFormat="1" applyFont="1" applyFill="1" applyAlignment="1">
      <alignment vertical="center" wrapText="1"/>
    </xf>
    <xf numFmtId="41" fontId="18" fillId="2" borderId="0" xfId="0" applyNumberFormat="1" applyFont="1" applyFill="1" applyAlignment="1">
      <alignment horizontal="right" vertical="center" wrapText="1"/>
    </xf>
    <xf numFmtId="177" fontId="17" fillId="2" borderId="0" xfId="0" applyNumberFormat="1" applyFont="1" applyFill="1" applyAlignment="1">
      <alignment vertical="center" wrapText="1"/>
    </xf>
    <xf numFmtId="176" fontId="0" fillId="4" borderId="4" xfId="0" applyNumberForma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176" fontId="19" fillId="2" borderId="0" xfId="0" applyNumberFormat="1" applyFont="1" applyFill="1" applyAlignment="1">
      <alignment vertical="center" wrapText="1"/>
    </xf>
    <xf numFmtId="176" fontId="18" fillId="2" borderId="0" xfId="0" applyNumberFormat="1" applyFont="1" applyFill="1" applyAlignment="1">
      <alignment horizontal="right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38" fontId="8" fillId="6" borderId="7" xfId="1" applyFont="1" applyFill="1" applyBorder="1" applyAlignment="1">
      <alignment horizontal="center" vertical="center" wrapText="1"/>
    </xf>
    <xf numFmtId="176" fontId="6" fillId="3" borderId="8" xfId="0" applyNumberFormat="1" applyFont="1" applyFill="1" applyBorder="1" applyAlignment="1">
      <alignment horizontal="center" vertical="center"/>
    </xf>
    <xf numFmtId="176" fontId="4" fillId="3" borderId="9" xfId="1" applyNumberFormat="1" applyFont="1" applyFill="1" applyBorder="1" applyAlignment="1">
      <alignment horizontal="center" vertical="center" wrapText="1"/>
    </xf>
    <xf numFmtId="176" fontId="6" fillId="3" borderId="10" xfId="0" applyNumberFormat="1" applyFon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/>
    </xf>
    <xf numFmtId="176" fontId="4" fillId="5" borderId="6" xfId="1" applyNumberFormat="1" applyFont="1" applyFill="1" applyBorder="1" applyAlignment="1">
      <alignment horizontal="center" vertical="center" wrapText="1"/>
    </xf>
    <xf numFmtId="176" fontId="4" fillId="5" borderId="5" xfId="1" applyNumberFormat="1" applyFont="1" applyFill="1" applyBorder="1" applyAlignment="1">
      <alignment horizontal="center" vertical="center" wrapText="1"/>
    </xf>
    <xf numFmtId="176" fontId="6" fillId="5" borderId="8" xfId="0" applyNumberFormat="1" applyFont="1" applyFill="1" applyBorder="1" applyAlignment="1">
      <alignment horizontal="center" vertical="center"/>
    </xf>
    <xf numFmtId="176" fontId="4" fillId="5" borderId="9" xfId="1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0" fontId="0" fillId="2" borderId="11" xfId="0" applyFill="1" applyBorder="1">
      <alignment vertical="top"/>
    </xf>
    <xf numFmtId="0" fontId="10" fillId="2" borderId="0" xfId="0" applyFont="1" applyFill="1" applyAlignment="1">
      <alignment horizontal="center" vertical="center"/>
    </xf>
    <xf numFmtId="176" fontId="0" fillId="7" borderId="12" xfId="0" applyNumberFormat="1" applyFill="1" applyBorder="1" applyAlignment="1">
      <alignment horizontal="center" vertical="center" wrapText="1"/>
    </xf>
    <xf numFmtId="176" fontId="0" fillId="7" borderId="13" xfId="0" applyNumberFormat="1" applyFill="1" applyBorder="1" applyAlignment="1">
      <alignment horizontal="center" vertical="center" wrapText="1"/>
    </xf>
    <xf numFmtId="176" fontId="7" fillId="7" borderId="14" xfId="0" applyNumberFormat="1" applyFont="1" applyFill="1" applyBorder="1" applyAlignment="1">
      <alignment horizontal="center" vertical="center" wrapText="1"/>
    </xf>
    <xf numFmtId="176" fontId="12" fillId="7" borderId="15" xfId="0" applyNumberFormat="1" applyFont="1" applyFill="1" applyBorder="1" applyAlignment="1">
      <alignment horizontal="center" vertical="center" wrapText="1"/>
    </xf>
    <xf numFmtId="176" fontId="7" fillId="2" borderId="16" xfId="0" applyNumberFormat="1" applyFont="1" applyFill="1" applyBorder="1" applyAlignment="1">
      <alignment horizontal="center" vertical="center" wrapText="1"/>
    </xf>
    <xf numFmtId="0" fontId="0" fillId="2" borderId="17" xfId="0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0" fillId="5" borderId="19" xfId="0" applyFill="1" applyBorder="1" applyAlignment="1">
      <alignment vertical="center"/>
    </xf>
    <xf numFmtId="176" fontId="4" fillId="5" borderId="20" xfId="1" applyNumberFormat="1" applyFont="1" applyFill="1" applyBorder="1" applyAlignment="1">
      <alignment horizontal="center" vertical="center" wrapText="1"/>
    </xf>
    <xf numFmtId="176" fontId="6" fillId="5" borderId="21" xfId="0" applyNumberFormat="1" applyFont="1" applyFill="1" applyBorder="1" applyAlignment="1">
      <alignment horizontal="center" vertical="center"/>
    </xf>
    <xf numFmtId="176" fontId="7" fillId="7" borderId="22" xfId="0" applyNumberFormat="1" applyFont="1" applyFill="1" applyBorder="1" applyAlignment="1">
      <alignment horizontal="center" vertical="center" wrapText="1"/>
    </xf>
    <xf numFmtId="38" fontId="4" fillId="2" borderId="9" xfId="1" applyFont="1" applyFill="1" applyBorder="1" applyAlignment="1">
      <alignment horizontal="center" vertical="center" wrapText="1"/>
    </xf>
    <xf numFmtId="176" fontId="0" fillId="3" borderId="9" xfId="0" applyNumberFormat="1" applyFill="1" applyBorder="1" applyAlignment="1">
      <alignment horizontal="center" vertical="center"/>
    </xf>
    <xf numFmtId="176" fontId="4" fillId="5" borderId="23" xfId="1" applyNumberFormat="1" applyFont="1" applyFill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6" fillId="8" borderId="14" xfId="0" applyFont="1" applyFill="1" applyBorder="1" applyAlignment="1">
      <alignment horizontal="center" vertical="center"/>
    </xf>
    <xf numFmtId="176" fontId="4" fillId="8" borderId="14" xfId="1" applyNumberFormat="1" applyFont="1" applyFill="1" applyBorder="1" applyAlignment="1">
      <alignment horizontal="center" vertical="center" wrapText="1"/>
    </xf>
    <xf numFmtId="176" fontId="6" fillId="8" borderId="14" xfId="0" applyNumberFormat="1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176" fontId="4" fillId="8" borderId="6" xfId="1" applyNumberFormat="1" applyFont="1" applyFill="1" applyBorder="1" applyAlignment="1">
      <alignment horizontal="center" vertical="center" wrapText="1"/>
    </xf>
    <xf numFmtId="176" fontId="6" fillId="8" borderId="6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178" fontId="14" fillId="0" borderId="0" xfId="0" applyNumberFormat="1" applyFont="1" applyAlignment="1">
      <alignment horizontal="center" vertical="center"/>
    </xf>
    <xf numFmtId="0" fontId="14" fillId="0" borderId="0" xfId="0" applyFont="1">
      <alignment vertical="top"/>
    </xf>
    <xf numFmtId="0" fontId="14" fillId="2" borderId="0" xfId="0" applyFont="1" applyFill="1">
      <alignment vertical="top"/>
    </xf>
    <xf numFmtId="179" fontId="11" fillId="2" borderId="0" xfId="0" applyNumberFormat="1" applyFont="1" applyFill="1" applyAlignment="1">
      <alignment horizontal="center" vertical="center"/>
    </xf>
    <xf numFmtId="38" fontId="7" fillId="2" borderId="25" xfId="1" applyFont="1" applyFill="1" applyBorder="1" applyAlignment="1">
      <alignment horizontal="center" vertical="center" wrapText="1"/>
    </xf>
    <xf numFmtId="176" fontId="7" fillId="2" borderId="25" xfId="1" applyNumberFormat="1" applyFont="1" applyFill="1" applyBorder="1" applyAlignment="1">
      <alignment horizontal="center" vertical="center" wrapText="1"/>
    </xf>
    <xf numFmtId="176" fontId="7" fillId="2" borderId="26" xfId="1" applyNumberFormat="1" applyFont="1" applyFill="1" applyBorder="1" applyAlignment="1">
      <alignment horizontal="center" vertical="center" wrapText="1"/>
    </xf>
    <xf numFmtId="176" fontId="5" fillId="2" borderId="0" xfId="0" applyNumberFormat="1" applyFont="1" applyFill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4" fillId="0" borderId="0" xfId="0" applyFont="1" applyAlignment="1">
      <alignment horizontal="right" vertical="center"/>
    </xf>
    <xf numFmtId="0" fontId="14" fillId="0" borderId="27" xfId="0" applyFont="1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176" fontId="7" fillId="2" borderId="0" xfId="0" applyNumberFormat="1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176" fontId="7" fillId="7" borderId="13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1782537</xdr:colOff>
      <xdr:row>24</xdr:row>
      <xdr:rowOff>380999</xdr:rowOff>
    </xdr:from>
    <xdr:to>
      <xdr:col>9</xdr:col>
      <xdr:colOff>2593124</xdr:colOff>
      <xdr:row>26</xdr:row>
      <xdr:rowOff>129341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8E373ED-4B13-2D78-7E23-C2F98D8505A8}"/>
            </a:ext>
          </a:extLst>
        </xdr:cNvPr>
        <xdr:cNvSpPr txBox="1"/>
      </xdr:nvSpPr>
      <xdr:spPr>
        <a:xfrm>
          <a:off x="9185367" y="8983979"/>
          <a:ext cx="772885" cy="515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1266825</xdr:colOff>
      <xdr:row>17</xdr:row>
      <xdr:rowOff>285750</xdr:rowOff>
    </xdr:from>
    <xdr:to>
      <xdr:col>19</xdr:col>
      <xdr:colOff>0</xdr:colOff>
      <xdr:row>53</xdr:row>
      <xdr:rowOff>95250</xdr:rowOff>
    </xdr:to>
    <xdr:grpSp>
      <xdr:nvGrpSpPr>
        <xdr:cNvPr id="19889" name="グループ化 11">
          <a:extLst>
            <a:ext uri="{FF2B5EF4-FFF2-40B4-BE49-F238E27FC236}">
              <a16:creationId xmlns:a16="http://schemas.microsoft.com/office/drawing/2014/main" id="{5DB78B23-1B11-DAD5-ADE2-BF59B3BED9B3}"/>
            </a:ext>
          </a:extLst>
        </xdr:cNvPr>
        <xdr:cNvGrpSpPr>
          <a:grpSpLocks/>
        </xdr:cNvGrpSpPr>
      </xdr:nvGrpSpPr>
      <xdr:grpSpPr bwMode="auto">
        <a:xfrm>
          <a:off x="13540468" y="7742464"/>
          <a:ext cx="12258675" cy="13525500"/>
          <a:chOff x="8409216" y="9661071"/>
          <a:chExt cx="12260034" cy="17444357"/>
        </a:xfrm>
      </xdr:grpSpPr>
      <xdr:pic>
        <xdr:nvPicPr>
          <xdr:cNvPr id="19986" name="図 7">
            <a:extLst>
              <a:ext uri="{FF2B5EF4-FFF2-40B4-BE49-F238E27FC236}">
                <a16:creationId xmlns:a16="http://schemas.microsoft.com/office/drawing/2014/main" id="{EBECF4FE-ACCA-AF28-A5DF-3B8A9EA3DB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743" t="5632" r="18440"/>
          <a:stretch>
            <a:fillRect/>
          </a:stretch>
        </xdr:blipFill>
        <xdr:spPr bwMode="auto">
          <a:xfrm>
            <a:off x="8490857" y="9661071"/>
            <a:ext cx="11851822" cy="93468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9987" name="図 9">
            <a:extLst>
              <a:ext uri="{FF2B5EF4-FFF2-40B4-BE49-F238E27FC236}">
                <a16:creationId xmlns:a16="http://schemas.microsoft.com/office/drawing/2014/main" id="{A7425240-3B57-78FF-43EF-A3F97D30C58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4064" t="37367" r="14127" b="19083"/>
          <a:stretch>
            <a:fillRect/>
          </a:stretch>
        </xdr:blipFill>
        <xdr:spPr bwMode="auto">
          <a:xfrm>
            <a:off x="8450038" y="18070285"/>
            <a:ext cx="12205605" cy="40095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9988" name="図 8">
            <a:extLst>
              <a:ext uri="{FF2B5EF4-FFF2-40B4-BE49-F238E27FC236}">
                <a16:creationId xmlns:a16="http://schemas.microsoft.com/office/drawing/2014/main" id="{8B368000-B800-AEA9-26DB-80FCD259AAB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766" t="39977" r="14052" b="4707"/>
          <a:stretch>
            <a:fillRect/>
          </a:stretch>
        </xdr:blipFill>
        <xdr:spPr bwMode="auto">
          <a:xfrm>
            <a:off x="8409216" y="22016359"/>
            <a:ext cx="12260034" cy="508906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11</xdr:col>
      <xdr:colOff>2603173</xdr:colOff>
      <xdr:row>45</xdr:row>
      <xdr:rowOff>7606</xdr:rowOff>
    </xdr:from>
    <xdr:to>
      <xdr:col>13</xdr:col>
      <xdr:colOff>145809</xdr:colOff>
      <xdr:row>46</xdr:row>
      <xdr:rowOff>101263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91CB442-60CC-6F2D-FD2B-51AFCA8C6304}"/>
            </a:ext>
          </a:extLst>
        </xdr:cNvPr>
        <xdr:cNvSpPr txBox="1"/>
      </xdr:nvSpPr>
      <xdr:spPr bwMode="auto">
        <a:xfrm>
          <a:off x="15829316" y="22200856"/>
          <a:ext cx="590636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 b="1">
              <a:solidFill>
                <a:srgbClr val="FF3399"/>
              </a:solidFill>
            </a:rPr>
            <a:t>6</a:t>
          </a:r>
          <a:endParaRPr kumimoji="1" lang="ja-JP" altLang="en-US" sz="2400" b="1">
            <a:solidFill>
              <a:srgbClr val="FF3399"/>
            </a:solidFill>
          </a:endParaRPr>
        </a:p>
      </xdr:txBody>
    </xdr:sp>
    <xdr:clientData/>
  </xdr:twoCellAnchor>
  <xdr:twoCellAnchor>
    <xdr:from>
      <xdr:col>13</xdr:col>
      <xdr:colOff>113121</xdr:colOff>
      <xdr:row>39</xdr:row>
      <xdr:rowOff>109416</xdr:rowOff>
    </xdr:from>
    <xdr:to>
      <xdr:col>13</xdr:col>
      <xdr:colOff>713283</xdr:colOff>
      <xdr:row>40</xdr:row>
      <xdr:rowOff>203073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556BA79-00C2-FEDF-BB6C-DD5BE2BEBEF8}"/>
            </a:ext>
          </a:extLst>
        </xdr:cNvPr>
        <xdr:cNvSpPr txBox="1"/>
      </xdr:nvSpPr>
      <xdr:spPr bwMode="auto">
        <a:xfrm>
          <a:off x="16387264" y="19363523"/>
          <a:ext cx="600162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 b="1">
              <a:solidFill>
                <a:srgbClr val="FF3399"/>
              </a:solidFill>
            </a:rPr>
            <a:t>7</a:t>
          </a:r>
          <a:endParaRPr kumimoji="1" lang="ja-JP" altLang="en-US" sz="2400" b="1">
            <a:solidFill>
              <a:srgbClr val="FF3399"/>
            </a:solidFill>
          </a:endParaRPr>
        </a:p>
      </xdr:txBody>
    </xdr:sp>
    <xdr:clientData/>
  </xdr:twoCellAnchor>
  <xdr:twoCellAnchor>
    <xdr:from>
      <xdr:col>13</xdr:col>
      <xdr:colOff>68692</xdr:colOff>
      <xdr:row>39</xdr:row>
      <xdr:rowOff>409629</xdr:rowOff>
    </xdr:from>
    <xdr:to>
      <xdr:col>13</xdr:col>
      <xdr:colOff>668854</xdr:colOff>
      <xdr:row>41</xdr:row>
      <xdr:rowOff>13429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01A43BA-778A-46A4-0E15-B62550D9FDF5}"/>
            </a:ext>
          </a:extLst>
        </xdr:cNvPr>
        <xdr:cNvSpPr txBox="1"/>
      </xdr:nvSpPr>
      <xdr:spPr bwMode="auto">
        <a:xfrm>
          <a:off x="16342835" y="19663736"/>
          <a:ext cx="600162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 b="1">
              <a:solidFill>
                <a:srgbClr val="FF3399"/>
              </a:solidFill>
            </a:rPr>
            <a:t>9</a:t>
          </a:r>
          <a:endParaRPr kumimoji="1" lang="ja-JP" altLang="en-US" sz="2400" b="1">
            <a:solidFill>
              <a:srgbClr val="FF3399"/>
            </a:solidFill>
          </a:endParaRPr>
        </a:p>
      </xdr:txBody>
    </xdr:sp>
    <xdr:clientData/>
  </xdr:twoCellAnchor>
  <xdr:twoCellAnchor>
    <xdr:from>
      <xdr:col>13</xdr:col>
      <xdr:colOff>935161</xdr:colOff>
      <xdr:row>39</xdr:row>
      <xdr:rowOff>201112</xdr:rowOff>
    </xdr:from>
    <xdr:to>
      <xdr:col>13</xdr:col>
      <xdr:colOff>1592482</xdr:colOff>
      <xdr:row>40</xdr:row>
      <xdr:rowOff>294769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CDCD79C-D024-308E-A584-B6EFA7EC4E3E}"/>
            </a:ext>
          </a:extLst>
        </xdr:cNvPr>
        <xdr:cNvSpPr txBox="1"/>
      </xdr:nvSpPr>
      <xdr:spPr bwMode="auto">
        <a:xfrm>
          <a:off x="17209304" y="19455219"/>
          <a:ext cx="657321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10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13</xdr:col>
      <xdr:colOff>650708</xdr:colOff>
      <xdr:row>41</xdr:row>
      <xdr:rowOff>426502</xdr:rowOff>
    </xdr:from>
    <xdr:to>
      <xdr:col>13</xdr:col>
      <xdr:colOff>1308029</xdr:colOff>
      <xdr:row>43</xdr:row>
      <xdr:rowOff>30301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9967745-4594-589A-F81E-43F5BD106A1F}"/>
            </a:ext>
          </a:extLst>
        </xdr:cNvPr>
        <xdr:cNvSpPr txBox="1"/>
      </xdr:nvSpPr>
      <xdr:spPr bwMode="auto">
        <a:xfrm>
          <a:off x="16924851" y="20660323"/>
          <a:ext cx="657321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12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13</xdr:col>
      <xdr:colOff>1684726</xdr:colOff>
      <xdr:row>42</xdr:row>
      <xdr:rowOff>185205</xdr:rowOff>
    </xdr:from>
    <xdr:to>
      <xdr:col>13</xdr:col>
      <xdr:colOff>2332520</xdr:colOff>
      <xdr:row>43</xdr:row>
      <xdr:rowOff>278862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D25F99C-FB21-CEF6-5924-4EB22567A0C3}"/>
            </a:ext>
          </a:extLst>
        </xdr:cNvPr>
        <xdr:cNvSpPr txBox="1"/>
      </xdr:nvSpPr>
      <xdr:spPr bwMode="auto">
        <a:xfrm>
          <a:off x="17958869" y="20908884"/>
          <a:ext cx="647794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13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13</xdr:col>
      <xdr:colOff>1061596</xdr:colOff>
      <xdr:row>37</xdr:row>
      <xdr:rowOff>347715</xdr:rowOff>
    </xdr:from>
    <xdr:to>
      <xdr:col>13</xdr:col>
      <xdr:colOff>1718917</xdr:colOff>
      <xdr:row>38</xdr:row>
      <xdr:rowOff>441372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0C54CB2-5482-8053-EA68-C15E84F39A66}"/>
            </a:ext>
          </a:extLst>
        </xdr:cNvPr>
        <xdr:cNvSpPr txBox="1"/>
      </xdr:nvSpPr>
      <xdr:spPr bwMode="auto">
        <a:xfrm>
          <a:off x="17335739" y="18622108"/>
          <a:ext cx="657321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16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13</xdr:col>
      <xdr:colOff>2120264</xdr:colOff>
      <xdr:row>36</xdr:row>
      <xdr:rowOff>92444</xdr:rowOff>
    </xdr:from>
    <xdr:to>
      <xdr:col>14</xdr:col>
      <xdr:colOff>165014</xdr:colOff>
      <xdr:row>37</xdr:row>
      <xdr:rowOff>186101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B8003CD6-8BA7-AD2B-60F0-9DF6E6C66B7B}"/>
            </a:ext>
          </a:extLst>
        </xdr:cNvPr>
        <xdr:cNvSpPr txBox="1"/>
      </xdr:nvSpPr>
      <xdr:spPr bwMode="auto">
        <a:xfrm>
          <a:off x="18394407" y="17876980"/>
          <a:ext cx="657321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17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13</xdr:col>
      <xdr:colOff>2393800</xdr:colOff>
      <xdr:row>37</xdr:row>
      <xdr:rowOff>80170</xdr:rowOff>
    </xdr:from>
    <xdr:to>
      <xdr:col>14</xdr:col>
      <xdr:colOff>438550</xdr:colOff>
      <xdr:row>38</xdr:row>
      <xdr:rowOff>173827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DF96910-5324-0B34-73A2-5ED1A3B05AE3}"/>
            </a:ext>
          </a:extLst>
        </xdr:cNvPr>
        <xdr:cNvSpPr txBox="1"/>
      </xdr:nvSpPr>
      <xdr:spPr bwMode="auto">
        <a:xfrm>
          <a:off x="18667943" y="18354563"/>
          <a:ext cx="657321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18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13</xdr:col>
      <xdr:colOff>2538132</xdr:colOff>
      <xdr:row>37</xdr:row>
      <xdr:rowOff>406335</xdr:rowOff>
    </xdr:from>
    <xdr:to>
      <xdr:col>14</xdr:col>
      <xdr:colOff>582882</xdr:colOff>
      <xdr:row>39</xdr:row>
      <xdr:rowOff>10135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E206A995-4A31-7C69-DCC4-132D084E2413}"/>
            </a:ext>
          </a:extLst>
        </xdr:cNvPr>
        <xdr:cNvSpPr txBox="1"/>
      </xdr:nvSpPr>
      <xdr:spPr bwMode="auto">
        <a:xfrm>
          <a:off x="18812275" y="18680728"/>
          <a:ext cx="657321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19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13</xdr:col>
      <xdr:colOff>2343565</xdr:colOff>
      <xdr:row>38</xdr:row>
      <xdr:rowOff>423465</xdr:rowOff>
    </xdr:from>
    <xdr:to>
      <xdr:col>14</xdr:col>
      <xdr:colOff>388315</xdr:colOff>
      <xdr:row>40</xdr:row>
      <xdr:rowOff>27265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8ECA132-62DD-E9C8-2EF9-3248E736C01E}"/>
            </a:ext>
          </a:extLst>
        </xdr:cNvPr>
        <xdr:cNvSpPr txBox="1"/>
      </xdr:nvSpPr>
      <xdr:spPr bwMode="auto">
        <a:xfrm>
          <a:off x="18617708" y="19187715"/>
          <a:ext cx="657321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20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14</xdr:col>
      <xdr:colOff>500905</xdr:colOff>
      <xdr:row>35</xdr:row>
      <xdr:rowOff>450679</xdr:rowOff>
    </xdr:from>
    <xdr:to>
      <xdr:col>15</xdr:col>
      <xdr:colOff>182592</xdr:colOff>
      <xdr:row>37</xdr:row>
      <xdr:rowOff>54479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E1BC60C-7912-D3EB-D1F2-87D37C5CF4A6}"/>
            </a:ext>
          </a:extLst>
        </xdr:cNvPr>
        <xdr:cNvSpPr txBox="1"/>
      </xdr:nvSpPr>
      <xdr:spPr bwMode="auto">
        <a:xfrm>
          <a:off x="19387619" y="17745358"/>
          <a:ext cx="647794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22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14</xdr:col>
      <xdr:colOff>675067</xdr:colOff>
      <xdr:row>37</xdr:row>
      <xdr:rowOff>174792</xdr:rowOff>
    </xdr:from>
    <xdr:to>
      <xdr:col>15</xdr:col>
      <xdr:colOff>366281</xdr:colOff>
      <xdr:row>38</xdr:row>
      <xdr:rowOff>268449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45D95FA8-286D-D766-6833-00752A7E243F}"/>
            </a:ext>
          </a:extLst>
        </xdr:cNvPr>
        <xdr:cNvSpPr txBox="1"/>
      </xdr:nvSpPr>
      <xdr:spPr bwMode="auto">
        <a:xfrm>
          <a:off x="19561781" y="18449185"/>
          <a:ext cx="657321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23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16</xdr:col>
      <xdr:colOff>171574</xdr:colOff>
      <xdr:row>37</xdr:row>
      <xdr:rowOff>152178</xdr:rowOff>
    </xdr:from>
    <xdr:to>
      <xdr:col>16</xdr:col>
      <xdr:colOff>819368</xdr:colOff>
      <xdr:row>38</xdr:row>
      <xdr:rowOff>245835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BCB374EF-228C-8AE9-FFFE-2B81F9878956}"/>
            </a:ext>
          </a:extLst>
        </xdr:cNvPr>
        <xdr:cNvSpPr txBox="1"/>
      </xdr:nvSpPr>
      <xdr:spPr bwMode="auto">
        <a:xfrm>
          <a:off x="20990503" y="18426571"/>
          <a:ext cx="647794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24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15</xdr:col>
      <xdr:colOff>832964</xdr:colOff>
      <xdr:row>35</xdr:row>
      <xdr:rowOff>295924</xdr:rowOff>
    </xdr:from>
    <xdr:to>
      <xdr:col>16</xdr:col>
      <xdr:colOff>533703</xdr:colOff>
      <xdr:row>36</xdr:row>
      <xdr:rowOff>389581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4A8AE52-8D33-430C-4A2B-E6A24D38C03D}"/>
            </a:ext>
          </a:extLst>
        </xdr:cNvPr>
        <xdr:cNvSpPr txBox="1"/>
      </xdr:nvSpPr>
      <xdr:spPr bwMode="auto">
        <a:xfrm>
          <a:off x="20685785" y="17590603"/>
          <a:ext cx="666847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25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13</xdr:col>
      <xdr:colOff>1910769</xdr:colOff>
      <xdr:row>35</xdr:row>
      <xdr:rowOff>235483</xdr:rowOff>
    </xdr:from>
    <xdr:to>
      <xdr:col>13</xdr:col>
      <xdr:colOff>2568090</xdr:colOff>
      <xdr:row>36</xdr:row>
      <xdr:rowOff>329140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D47E25B-B58E-55B0-EB76-74F876A39B60}"/>
            </a:ext>
          </a:extLst>
        </xdr:cNvPr>
        <xdr:cNvSpPr txBox="1"/>
      </xdr:nvSpPr>
      <xdr:spPr bwMode="auto">
        <a:xfrm>
          <a:off x="18184912" y="17530162"/>
          <a:ext cx="657321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15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13</xdr:col>
      <xdr:colOff>2315460</xdr:colOff>
      <xdr:row>44</xdr:row>
      <xdr:rowOff>80730</xdr:rowOff>
    </xdr:from>
    <xdr:to>
      <xdr:col>14</xdr:col>
      <xdr:colOff>360210</xdr:colOff>
      <xdr:row>45</xdr:row>
      <xdr:rowOff>174387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B03808D-473F-8BF5-BA37-BFBC302614F8}"/>
            </a:ext>
          </a:extLst>
        </xdr:cNvPr>
        <xdr:cNvSpPr txBox="1"/>
      </xdr:nvSpPr>
      <xdr:spPr bwMode="auto">
        <a:xfrm>
          <a:off x="18589603" y="21784123"/>
          <a:ext cx="657321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39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14</xdr:col>
      <xdr:colOff>611669</xdr:colOff>
      <xdr:row>31</xdr:row>
      <xdr:rowOff>42017</xdr:rowOff>
    </xdr:from>
    <xdr:to>
      <xdr:col>15</xdr:col>
      <xdr:colOff>312409</xdr:colOff>
      <xdr:row>32</xdr:row>
      <xdr:rowOff>135674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CCF947FD-40BF-A48F-639B-FDAAC77F4745}"/>
            </a:ext>
          </a:extLst>
        </xdr:cNvPr>
        <xdr:cNvSpPr txBox="1"/>
      </xdr:nvSpPr>
      <xdr:spPr bwMode="auto">
        <a:xfrm>
          <a:off x="19498383" y="15377267"/>
          <a:ext cx="666847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32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16</xdr:col>
      <xdr:colOff>30198</xdr:colOff>
      <xdr:row>34</xdr:row>
      <xdr:rowOff>261553</xdr:rowOff>
    </xdr:from>
    <xdr:to>
      <xdr:col>16</xdr:col>
      <xdr:colOff>687519</xdr:colOff>
      <xdr:row>35</xdr:row>
      <xdr:rowOff>355209</xdr:rowOff>
    </xdr:to>
    <xdr:sp macro="" textlink="">
      <xdr:nvSpPr>
        <xdr:cNvPr id="18688" name="テキスト ボックス 18687">
          <a:extLst>
            <a:ext uri="{FF2B5EF4-FFF2-40B4-BE49-F238E27FC236}">
              <a16:creationId xmlns:a16="http://schemas.microsoft.com/office/drawing/2014/main" id="{1BD072EC-65CC-07BC-72C1-9AF834DAED9C}"/>
            </a:ext>
          </a:extLst>
        </xdr:cNvPr>
        <xdr:cNvSpPr txBox="1"/>
      </xdr:nvSpPr>
      <xdr:spPr bwMode="auto">
        <a:xfrm>
          <a:off x="20849127" y="17066374"/>
          <a:ext cx="657321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26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15</xdr:col>
      <xdr:colOff>917419</xdr:colOff>
      <xdr:row>33</xdr:row>
      <xdr:rowOff>343454</xdr:rowOff>
    </xdr:from>
    <xdr:to>
      <xdr:col>16</xdr:col>
      <xdr:colOff>608632</xdr:colOff>
      <xdr:row>34</xdr:row>
      <xdr:rowOff>437111</xdr:rowOff>
    </xdr:to>
    <xdr:sp macro="" textlink="">
      <xdr:nvSpPr>
        <xdr:cNvPr id="18689" name="テキスト ボックス 18688">
          <a:extLst>
            <a:ext uri="{FF2B5EF4-FFF2-40B4-BE49-F238E27FC236}">
              <a16:creationId xmlns:a16="http://schemas.microsoft.com/office/drawing/2014/main" id="{FCCC2F0C-C1A3-AE82-3761-868E7AFDC3FE}"/>
            </a:ext>
          </a:extLst>
        </xdr:cNvPr>
        <xdr:cNvSpPr txBox="1"/>
      </xdr:nvSpPr>
      <xdr:spPr bwMode="auto">
        <a:xfrm>
          <a:off x="20770240" y="16658418"/>
          <a:ext cx="657321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27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15</xdr:col>
      <xdr:colOff>788215</xdr:colOff>
      <xdr:row>33</xdr:row>
      <xdr:rowOff>79395</xdr:rowOff>
    </xdr:from>
    <xdr:to>
      <xdr:col>16</xdr:col>
      <xdr:colOff>479428</xdr:colOff>
      <xdr:row>34</xdr:row>
      <xdr:rowOff>173052</xdr:rowOff>
    </xdr:to>
    <xdr:sp macro="" textlink="">
      <xdr:nvSpPr>
        <xdr:cNvPr id="18690" name="テキスト ボックス 18689">
          <a:extLst>
            <a:ext uri="{FF2B5EF4-FFF2-40B4-BE49-F238E27FC236}">
              <a16:creationId xmlns:a16="http://schemas.microsoft.com/office/drawing/2014/main" id="{105251E0-0998-61E9-E1B1-D9CEA7576487}"/>
            </a:ext>
          </a:extLst>
        </xdr:cNvPr>
        <xdr:cNvSpPr txBox="1"/>
      </xdr:nvSpPr>
      <xdr:spPr bwMode="auto">
        <a:xfrm>
          <a:off x="20641036" y="16394359"/>
          <a:ext cx="657321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28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15</xdr:col>
      <xdr:colOff>354763</xdr:colOff>
      <xdr:row>32</xdr:row>
      <xdr:rowOff>379339</xdr:rowOff>
    </xdr:from>
    <xdr:to>
      <xdr:col>16</xdr:col>
      <xdr:colOff>45976</xdr:colOff>
      <xdr:row>33</xdr:row>
      <xdr:rowOff>472996</xdr:rowOff>
    </xdr:to>
    <xdr:sp macro="" textlink="">
      <xdr:nvSpPr>
        <xdr:cNvPr id="18691" name="テキスト ボックス 18690">
          <a:extLst>
            <a:ext uri="{FF2B5EF4-FFF2-40B4-BE49-F238E27FC236}">
              <a16:creationId xmlns:a16="http://schemas.microsoft.com/office/drawing/2014/main" id="{454D7E87-36A1-9EEF-AD6C-384CA43623C6}"/>
            </a:ext>
          </a:extLst>
        </xdr:cNvPr>
        <xdr:cNvSpPr txBox="1"/>
      </xdr:nvSpPr>
      <xdr:spPr bwMode="auto">
        <a:xfrm>
          <a:off x="20207584" y="16204446"/>
          <a:ext cx="657321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29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15</xdr:col>
      <xdr:colOff>247202</xdr:colOff>
      <xdr:row>31</xdr:row>
      <xdr:rowOff>483120</xdr:rowOff>
    </xdr:from>
    <xdr:to>
      <xdr:col>15</xdr:col>
      <xdr:colOff>904523</xdr:colOff>
      <xdr:row>33</xdr:row>
      <xdr:rowOff>86920</xdr:rowOff>
    </xdr:to>
    <xdr:sp macro="" textlink="">
      <xdr:nvSpPr>
        <xdr:cNvPr id="18692" name="テキスト ボックス 18691">
          <a:extLst>
            <a:ext uri="{FF2B5EF4-FFF2-40B4-BE49-F238E27FC236}">
              <a16:creationId xmlns:a16="http://schemas.microsoft.com/office/drawing/2014/main" id="{59BE70E8-9CF5-DFA2-8CE8-9B59382FF332}"/>
            </a:ext>
          </a:extLst>
        </xdr:cNvPr>
        <xdr:cNvSpPr txBox="1"/>
      </xdr:nvSpPr>
      <xdr:spPr bwMode="auto">
        <a:xfrm>
          <a:off x="20100023" y="15818370"/>
          <a:ext cx="657321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30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16</xdr:col>
      <xdr:colOff>471615</xdr:colOff>
      <xdr:row>30</xdr:row>
      <xdr:rowOff>171638</xdr:rowOff>
    </xdr:from>
    <xdr:to>
      <xdr:col>17</xdr:col>
      <xdr:colOff>162829</xdr:colOff>
      <xdr:row>31</xdr:row>
      <xdr:rowOff>265295</xdr:rowOff>
    </xdr:to>
    <xdr:sp macro="" textlink="">
      <xdr:nvSpPr>
        <xdr:cNvPr id="18693" name="テキスト ボックス 18692">
          <a:extLst>
            <a:ext uri="{FF2B5EF4-FFF2-40B4-BE49-F238E27FC236}">
              <a16:creationId xmlns:a16="http://schemas.microsoft.com/office/drawing/2014/main" id="{F4BA7516-4EF6-C2C1-79A2-8D26EC5DA591}"/>
            </a:ext>
          </a:extLst>
        </xdr:cNvPr>
        <xdr:cNvSpPr txBox="1"/>
      </xdr:nvSpPr>
      <xdr:spPr bwMode="auto">
        <a:xfrm>
          <a:off x="21290544" y="15017031"/>
          <a:ext cx="657321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31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14</xdr:col>
      <xdr:colOff>708201</xdr:colOff>
      <xdr:row>32</xdr:row>
      <xdr:rowOff>118135</xdr:rowOff>
    </xdr:from>
    <xdr:to>
      <xdr:col>15</xdr:col>
      <xdr:colOff>399415</xdr:colOff>
      <xdr:row>33</xdr:row>
      <xdr:rowOff>211792</xdr:rowOff>
    </xdr:to>
    <xdr:sp macro="" textlink="">
      <xdr:nvSpPr>
        <xdr:cNvPr id="18694" name="テキスト ボックス 18693">
          <a:extLst>
            <a:ext uri="{FF2B5EF4-FFF2-40B4-BE49-F238E27FC236}">
              <a16:creationId xmlns:a16="http://schemas.microsoft.com/office/drawing/2014/main" id="{3F544E01-9131-9F66-E20B-28C369365CAA}"/>
            </a:ext>
          </a:extLst>
        </xdr:cNvPr>
        <xdr:cNvSpPr txBox="1"/>
      </xdr:nvSpPr>
      <xdr:spPr bwMode="auto">
        <a:xfrm>
          <a:off x="19594915" y="15943242"/>
          <a:ext cx="657321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33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13</xdr:col>
      <xdr:colOff>2426752</xdr:colOff>
      <xdr:row>32</xdr:row>
      <xdr:rowOff>528</xdr:rowOff>
    </xdr:from>
    <xdr:to>
      <xdr:col>14</xdr:col>
      <xdr:colOff>471502</xdr:colOff>
      <xdr:row>33</xdr:row>
      <xdr:rowOff>94185</xdr:rowOff>
    </xdr:to>
    <xdr:sp macro="" textlink="">
      <xdr:nvSpPr>
        <xdr:cNvPr id="18695" name="テキスト ボックス 18694">
          <a:extLst>
            <a:ext uri="{FF2B5EF4-FFF2-40B4-BE49-F238E27FC236}">
              <a16:creationId xmlns:a16="http://schemas.microsoft.com/office/drawing/2014/main" id="{63D0931C-AB72-2361-BD83-2F23F701B8EA}"/>
            </a:ext>
          </a:extLst>
        </xdr:cNvPr>
        <xdr:cNvSpPr txBox="1"/>
      </xdr:nvSpPr>
      <xdr:spPr bwMode="auto">
        <a:xfrm>
          <a:off x="18700895" y="15825635"/>
          <a:ext cx="657321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34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13</xdr:col>
      <xdr:colOff>1977661</xdr:colOff>
      <xdr:row>32</xdr:row>
      <xdr:rowOff>166780</xdr:rowOff>
    </xdr:from>
    <xdr:to>
      <xdr:col>14</xdr:col>
      <xdr:colOff>12885</xdr:colOff>
      <xdr:row>33</xdr:row>
      <xdr:rowOff>260437</xdr:rowOff>
    </xdr:to>
    <xdr:sp macro="" textlink="">
      <xdr:nvSpPr>
        <xdr:cNvPr id="18696" name="テキスト ボックス 18695">
          <a:extLst>
            <a:ext uri="{FF2B5EF4-FFF2-40B4-BE49-F238E27FC236}">
              <a16:creationId xmlns:a16="http://schemas.microsoft.com/office/drawing/2014/main" id="{49A8DFE9-81AB-001A-3667-AC7C284A0741}"/>
            </a:ext>
          </a:extLst>
        </xdr:cNvPr>
        <xdr:cNvSpPr txBox="1"/>
      </xdr:nvSpPr>
      <xdr:spPr bwMode="auto">
        <a:xfrm>
          <a:off x="18251804" y="15991887"/>
          <a:ext cx="647795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35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13</xdr:col>
      <xdr:colOff>1902871</xdr:colOff>
      <xdr:row>33</xdr:row>
      <xdr:rowOff>344232</xdr:rowOff>
    </xdr:from>
    <xdr:to>
      <xdr:col>13</xdr:col>
      <xdr:colOff>2560192</xdr:colOff>
      <xdr:row>34</xdr:row>
      <xdr:rowOff>437889</xdr:rowOff>
    </xdr:to>
    <xdr:sp macro="" textlink="">
      <xdr:nvSpPr>
        <xdr:cNvPr id="18697" name="テキスト ボックス 18696">
          <a:extLst>
            <a:ext uri="{FF2B5EF4-FFF2-40B4-BE49-F238E27FC236}">
              <a16:creationId xmlns:a16="http://schemas.microsoft.com/office/drawing/2014/main" id="{82F589D1-D78B-720D-E4FA-B166FDC52C0D}"/>
            </a:ext>
          </a:extLst>
        </xdr:cNvPr>
        <xdr:cNvSpPr txBox="1"/>
      </xdr:nvSpPr>
      <xdr:spPr bwMode="auto">
        <a:xfrm>
          <a:off x="18177014" y="16659196"/>
          <a:ext cx="657321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36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13</xdr:col>
      <xdr:colOff>1963135</xdr:colOff>
      <xdr:row>44</xdr:row>
      <xdr:rowOff>18885</xdr:rowOff>
    </xdr:from>
    <xdr:to>
      <xdr:col>14</xdr:col>
      <xdr:colOff>7885</xdr:colOff>
      <xdr:row>45</xdr:row>
      <xdr:rowOff>112542</xdr:rowOff>
    </xdr:to>
    <xdr:sp macro="" textlink="">
      <xdr:nvSpPr>
        <xdr:cNvPr id="18698" name="テキスト ボックス 18697">
          <a:extLst>
            <a:ext uri="{FF2B5EF4-FFF2-40B4-BE49-F238E27FC236}">
              <a16:creationId xmlns:a16="http://schemas.microsoft.com/office/drawing/2014/main" id="{AEA1BCE3-6B16-D2AF-ED72-C5B29501B511}"/>
            </a:ext>
          </a:extLst>
        </xdr:cNvPr>
        <xdr:cNvSpPr txBox="1"/>
      </xdr:nvSpPr>
      <xdr:spPr bwMode="auto">
        <a:xfrm>
          <a:off x="18237278" y="21722278"/>
          <a:ext cx="657321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38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13</xdr:col>
      <xdr:colOff>2371308</xdr:colOff>
      <xdr:row>44</xdr:row>
      <xdr:rowOff>427806</xdr:rowOff>
    </xdr:from>
    <xdr:to>
      <xdr:col>14</xdr:col>
      <xdr:colOff>416058</xdr:colOff>
      <xdr:row>46</xdr:row>
      <xdr:rowOff>31606</xdr:rowOff>
    </xdr:to>
    <xdr:sp macro="" textlink="">
      <xdr:nvSpPr>
        <xdr:cNvPr id="18702" name="テキスト ボックス 18701">
          <a:extLst>
            <a:ext uri="{FF2B5EF4-FFF2-40B4-BE49-F238E27FC236}">
              <a16:creationId xmlns:a16="http://schemas.microsoft.com/office/drawing/2014/main" id="{F1D49D1E-118B-04EC-2898-3893BEE8B5DF}"/>
            </a:ext>
          </a:extLst>
        </xdr:cNvPr>
        <xdr:cNvSpPr txBox="1"/>
      </xdr:nvSpPr>
      <xdr:spPr bwMode="auto">
        <a:xfrm>
          <a:off x="18645451" y="22131199"/>
          <a:ext cx="657321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40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13</xdr:col>
      <xdr:colOff>1947955</xdr:colOff>
      <xdr:row>47</xdr:row>
      <xdr:rowOff>41132</xdr:rowOff>
    </xdr:from>
    <xdr:to>
      <xdr:col>13</xdr:col>
      <xdr:colOff>2605276</xdr:colOff>
      <xdr:row>48</xdr:row>
      <xdr:rowOff>134789</xdr:rowOff>
    </xdr:to>
    <xdr:sp macro="" textlink="">
      <xdr:nvSpPr>
        <xdr:cNvPr id="18703" name="テキスト ボックス 18702">
          <a:extLst>
            <a:ext uri="{FF2B5EF4-FFF2-40B4-BE49-F238E27FC236}">
              <a16:creationId xmlns:a16="http://schemas.microsoft.com/office/drawing/2014/main" id="{2B895AF3-56AE-778F-7B3D-B00F623B96FA}"/>
            </a:ext>
          </a:extLst>
        </xdr:cNvPr>
        <xdr:cNvSpPr txBox="1"/>
      </xdr:nvSpPr>
      <xdr:spPr bwMode="auto">
        <a:xfrm>
          <a:off x="18222098" y="23214096"/>
          <a:ext cx="657321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41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13</xdr:col>
      <xdr:colOff>1110802</xdr:colOff>
      <xdr:row>50</xdr:row>
      <xdr:rowOff>10802</xdr:rowOff>
    </xdr:from>
    <xdr:to>
      <xdr:col>13</xdr:col>
      <xdr:colOff>1758597</xdr:colOff>
      <xdr:row>51</xdr:row>
      <xdr:rowOff>104459</xdr:rowOff>
    </xdr:to>
    <xdr:sp macro="" textlink="">
      <xdr:nvSpPr>
        <xdr:cNvPr id="18704" name="テキスト ボックス 18703">
          <a:extLst>
            <a:ext uri="{FF2B5EF4-FFF2-40B4-BE49-F238E27FC236}">
              <a16:creationId xmlns:a16="http://schemas.microsoft.com/office/drawing/2014/main" id="{46CC7E94-AC35-DF44-C05F-FB48796BC344}"/>
            </a:ext>
          </a:extLst>
        </xdr:cNvPr>
        <xdr:cNvSpPr txBox="1"/>
      </xdr:nvSpPr>
      <xdr:spPr bwMode="auto">
        <a:xfrm>
          <a:off x="17384945" y="24653338"/>
          <a:ext cx="647795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42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14</xdr:col>
      <xdr:colOff>665904</xdr:colOff>
      <xdr:row>44</xdr:row>
      <xdr:rowOff>209275</xdr:rowOff>
    </xdr:from>
    <xdr:to>
      <xdr:col>15</xdr:col>
      <xdr:colOff>347592</xdr:colOff>
      <xdr:row>45</xdr:row>
      <xdr:rowOff>302932</xdr:rowOff>
    </xdr:to>
    <xdr:sp macro="" textlink="">
      <xdr:nvSpPr>
        <xdr:cNvPr id="18707" name="テキスト ボックス 18706">
          <a:extLst>
            <a:ext uri="{FF2B5EF4-FFF2-40B4-BE49-F238E27FC236}">
              <a16:creationId xmlns:a16="http://schemas.microsoft.com/office/drawing/2014/main" id="{86AF8017-7073-634F-A86A-3D58DEC9A918}"/>
            </a:ext>
          </a:extLst>
        </xdr:cNvPr>
        <xdr:cNvSpPr txBox="1"/>
      </xdr:nvSpPr>
      <xdr:spPr bwMode="auto">
        <a:xfrm>
          <a:off x="19552618" y="21912668"/>
          <a:ext cx="647795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43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14</xdr:col>
      <xdr:colOff>303998</xdr:colOff>
      <xdr:row>45</xdr:row>
      <xdr:rowOff>380793</xdr:rowOff>
    </xdr:from>
    <xdr:to>
      <xdr:col>14</xdr:col>
      <xdr:colOff>961319</xdr:colOff>
      <xdr:row>46</xdr:row>
      <xdr:rowOff>474450</xdr:rowOff>
    </xdr:to>
    <xdr:sp macro="" textlink="">
      <xdr:nvSpPr>
        <xdr:cNvPr id="18708" name="テキスト ボックス 18707">
          <a:extLst>
            <a:ext uri="{FF2B5EF4-FFF2-40B4-BE49-F238E27FC236}">
              <a16:creationId xmlns:a16="http://schemas.microsoft.com/office/drawing/2014/main" id="{4CCD7D9B-A844-C8A0-8478-7B280B1A17AD}"/>
            </a:ext>
          </a:extLst>
        </xdr:cNvPr>
        <xdr:cNvSpPr txBox="1"/>
      </xdr:nvSpPr>
      <xdr:spPr bwMode="auto">
        <a:xfrm>
          <a:off x="19190712" y="22574043"/>
          <a:ext cx="657321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44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14</xdr:col>
      <xdr:colOff>964007</xdr:colOff>
      <xdr:row>47</xdr:row>
      <xdr:rowOff>221400</xdr:rowOff>
    </xdr:from>
    <xdr:to>
      <xdr:col>15</xdr:col>
      <xdr:colOff>645695</xdr:colOff>
      <xdr:row>48</xdr:row>
      <xdr:rowOff>315058</xdr:rowOff>
    </xdr:to>
    <xdr:sp macro="" textlink="">
      <xdr:nvSpPr>
        <xdr:cNvPr id="18709" name="テキスト ボックス 18708">
          <a:extLst>
            <a:ext uri="{FF2B5EF4-FFF2-40B4-BE49-F238E27FC236}">
              <a16:creationId xmlns:a16="http://schemas.microsoft.com/office/drawing/2014/main" id="{1F3BF885-AD17-91D1-0E1E-1A3B9D54B0B6}"/>
            </a:ext>
          </a:extLst>
        </xdr:cNvPr>
        <xdr:cNvSpPr txBox="1"/>
      </xdr:nvSpPr>
      <xdr:spPr bwMode="auto">
        <a:xfrm>
          <a:off x="19850721" y="23394364"/>
          <a:ext cx="647795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45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14</xdr:col>
      <xdr:colOff>41494</xdr:colOff>
      <xdr:row>41</xdr:row>
      <xdr:rowOff>4094</xdr:rowOff>
    </xdr:from>
    <xdr:to>
      <xdr:col>14</xdr:col>
      <xdr:colOff>698815</xdr:colOff>
      <xdr:row>42</xdr:row>
      <xdr:rowOff>97751</xdr:rowOff>
    </xdr:to>
    <xdr:sp macro="" textlink="">
      <xdr:nvSpPr>
        <xdr:cNvPr id="18710" name="テキスト ボックス 18709">
          <a:extLst>
            <a:ext uri="{FF2B5EF4-FFF2-40B4-BE49-F238E27FC236}">
              <a16:creationId xmlns:a16="http://schemas.microsoft.com/office/drawing/2014/main" id="{02020E8F-36F5-0F7F-4566-BC2BB571A6CE}"/>
            </a:ext>
          </a:extLst>
        </xdr:cNvPr>
        <xdr:cNvSpPr txBox="1"/>
      </xdr:nvSpPr>
      <xdr:spPr bwMode="auto">
        <a:xfrm>
          <a:off x="18928208" y="20237915"/>
          <a:ext cx="657321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46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14</xdr:col>
      <xdr:colOff>735526</xdr:colOff>
      <xdr:row>39</xdr:row>
      <xdr:rowOff>477784</xdr:rowOff>
    </xdr:from>
    <xdr:to>
      <xdr:col>15</xdr:col>
      <xdr:colOff>426740</xdr:colOff>
      <xdr:row>41</xdr:row>
      <xdr:rowOff>81585</xdr:rowOff>
    </xdr:to>
    <xdr:sp macro="" textlink="">
      <xdr:nvSpPr>
        <xdr:cNvPr id="18711" name="テキスト ボックス 18710">
          <a:extLst>
            <a:ext uri="{FF2B5EF4-FFF2-40B4-BE49-F238E27FC236}">
              <a16:creationId xmlns:a16="http://schemas.microsoft.com/office/drawing/2014/main" id="{4FA1CC2E-058F-8350-BFCD-2A3810534602}"/>
            </a:ext>
          </a:extLst>
        </xdr:cNvPr>
        <xdr:cNvSpPr txBox="1"/>
      </xdr:nvSpPr>
      <xdr:spPr bwMode="auto">
        <a:xfrm>
          <a:off x="19622240" y="19731891"/>
          <a:ext cx="657321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47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15</xdr:col>
      <xdr:colOff>294778</xdr:colOff>
      <xdr:row>40</xdr:row>
      <xdr:rowOff>183951</xdr:rowOff>
    </xdr:from>
    <xdr:to>
      <xdr:col>15</xdr:col>
      <xdr:colOff>952099</xdr:colOff>
      <xdr:row>41</xdr:row>
      <xdr:rowOff>277609</xdr:rowOff>
    </xdr:to>
    <xdr:sp macro="" textlink="">
      <xdr:nvSpPr>
        <xdr:cNvPr id="18712" name="テキスト ボックス 18711">
          <a:extLst>
            <a:ext uri="{FF2B5EF4-FFF2-40B4-BE49-F238E27FC236}">
              <a16:creationId xmlns:a16="http://schemas.microsoft.com/office/drawing/2014/main" id="{72B1FC6A-0CD2-3108-9D0F-850DEB8EB071}"/>
            </a:ext>
          </a:extLst>
        </xdr:cNvPr>
        <xdr:cNvSpPr txBox="1"/>
      </xdr:nvSpPr>
      <xdr:spPr bwMode="auto">
        <a:xfrm>
          <a:off x="20147599" y="19927915"/>
          <a:ext cx="657321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48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14</xdr:col>
      <xdr:colOff>956263</xdr:colOff>
      <xdr:row>42</xdr:row>
      <xdr:rowOff>439889</xdr:rowOff>
    </xdr:from>
    <xdr:to>
      <xdr:col>15</xdr:col>
      <xdr:colOff>647477</xdr:colOff>
      <xdr:row>44</xdr:row>
      <xdr:rowOff>43690</xdr:rowOff>
    </xdr:to>
    <xdr:sp macro="" textlink="">
      <xdr:nvSpPr>
        <xdr:cNvPr id="18713" name="テキスト ボックス 18712">
          <a:extLst>
            <a:ext uri="{FF2B5EF4-FFF2-40B4-BE49-F238E27FC236}">
              <a16:creationId xmlns:a16="http://schemas.microsoft.com/office/drawing/2014/main" id="{0CA88B8F-3C02-AB34-FB65-87753953B9EB}"/>
            </a:ext>
          </a:extLst>
        </xdr:cNvPr>
        <xdr:cNvSpPr txBox="1"/>
      </xdr:nvSpPr>
      <xdr:spPr bwMode="auto">
        <a:xfrm>
          <a:off x="19842977" y="21163568"/>
          <a:ext cx="657321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49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15</xdr:col>
      <xdr:colOff>556195</xdr:colOff>
      <xdr:row>43</xdr:row>
      <xdr:rowOff>86142</xdr:rowOff>
    </xdr:from>
    <xdr:to>
      <xdr:col>16</xdr:col>
      <xdr:colOff>247408</xdr:colOff>
      <xdr:row>44</xdr:row>
      <xdr:rowOff>179800</xdr:rowOff>
    </xdr:to>
    <xdr:sp macro="" textlink="">
      <xdr:nvSpPr>
        <xdr:cNvPr id="18714" name="テキスト ボックス 18713">
          <a:extLst>
            <a:ext uri="{FF2B5EF4-FFF2-40B4-BE49-F238E27FC236}">
              <a16:creationId xmlns:a16="http://schemas.microsoft.com/office/drawing/2014/main" id="{3F7B4FFB-B07A-282F-A85B-7BC0ECF38558}"/>
            </a:ext>
          </a:extLst>
        </xdr:cNvPr>
        <xdr:cNvSpPr txBox="1"/>
      </xdr:nvSpPr>
      <xdr:spPr bwMode="auto">
        <a:xfrm>
          <a:off x="20409016" y="21299678"/>
          <a:ext cx="657321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50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15</xdr:col>
      <xdr:colOff>881529</xdr:colOff>
      <xdr:row>38</xdr:row>
      <xdr:rowOff>456762</xdr:rowOff>
    </xdr:from>
    <xdr:to>
      <xdr:col>16</xdr:col>
      <xdr:colOff>572742</xdr:colOff>
      <xdr:row>40</xdr:row>
      <xdr:rowOff>60563</xdr:rowOff>
    </xdr:to>
    <xdr:sp macro="" textlink="">
      <xdr:nvSpPr>
        <xdr:cNvPr id="18715" name="テキスト ボックス 18714">
          <a:extLst>
            <a:ext uri="{FF2B5EF4-FFF2-40B4-BE49-F238E27FC236}">
              <a16:creationId xmlns:a16="http://schemas.microsoft.com/office/drawing/2014/main" id="{D64F23E1-A6C9-7CA1-D1F2-70754F3C75AC}"/>
            </a:ext>
          </a:extLst>
        </xdr:cNvPr>
        <xdr:cNvSpPr txBox="1"/>
      </xdr:nvSpPr>
      <xdr:spPr bwMode="auto">
        <a:xfrm>
          <a:off x="20734350" y="19221012"/>
          <a:ext cx="657321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52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16</xdr:col>
      <xdr:colOff>433940</xdr:colOff>
      <xdr:row>43</xdr:row>
      <xdr:rowOff>466696</xdr:rowOff>
    </xdr:from>
    <xdr:to>
      <xdr:col>17</xdr:col>
      <xdr:colOff>115628</xdr:colOff>
      <xdr:row>45</xdr:row>
      <xdr:rowOff>70497</xdr:rowOff>
    </xdr:to>
    <xdr:sp macro="" textlink="">
      <xdr:nvSpPr>
        <xdr:cNvPr id="18716" name="テキスト ボックス 18715">
          <a:extLst>
            <a:ext uri="{FF2B5EF4-FFF2-40B4-BE49-F238E27FC236}">
              <a16:creationId xmlns:a16="http://schemas.microsoft.com/office/drawing/2014/main" id="{D8FB00AD-858C-577B-3163-8863D55F235C}"/>
            </a:ext>
          </a:extLst>
        </xdr:cNvPr>
        <xdr:cNvSpPr txBox="1"/>
      </xdr:nvSpPr>
      <xdr:spPr bwMode="auto">
        <a:xfrm>
          <a:off x="21252869" y="21680232"/>
          <a:ext cx="647795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53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11</xdr:col>
      <xdr:colOff>911803</xdr:colOff>
      <xdr:row>23</xdr:row>
      <xdr:rowOff>363622</xdr:rowOff>
    </xdr:from>
    <xdr:to>
      <xdr:col>11</xdr:col>
      <xdr:colOff>1559598</xdr:colOff>
      <xdr:row>24</xdr:row>
      <xdr:rowOff>457280</xdr:rowOff>
    </xdr:to>
    <xdr:sp macro="" textlink="">
      <xdr:nvSpPr>
        <xdr:cNvPr id="18717" name="テキスト ボックス 18716">
          <a:extLst>
            <a:ext uri="{FF2B5EF4-FFF2-40B4-BE49-F238E27FC236}">
              <a16:creationId xmlns:a16="http://schemas.microsoft.com/office/drawing/2014/main" id="{B52316EA-CCBA-AE3A-891A-9D7511BFA39E}"/>
            </a:ext>
          </a:extLst>
        </xdr:cNvPr>
        <xdr:cNvSpPr txBox="1"/>
      </xdr:nvSpPr>
      <xdr:spPr bwMode="auto">
        <a:xfrm>
          <a:off x="14137946" y="11780015"/>
          <a:ext cx="647795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57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11</xdr:col>
      <xdr:colOff>1805656</xdr:colOff>
      <xdr:row>25</xdr:row>
      <xdr:rowOff>386945</xdr:rowOff>
    </xdr:from>
    <xdr:to>
      <xdr:col>11</xdr:col>
      <xdr:colOff>2462977</xdr:colOff>
      <xdr:row>26</xdr:row>
      <xdr:rowOff>480603</xdr:rowOff>
    </xdr:to>
    <xdr:sp macro="" textlink="">
      <xdr:nvSpPr>
        <xdr:cNvPr id="18718" name="テキスト ボックス 18717">
          <a:extLst>
            <a:ext uri="{FF2B5EF4-FFF2-40B4-BE49-F238E27FC236}">
              <a16:creationId xmlns:a16="http://schemas.microsoft.com/office/drawing/2014/main" id="{8F024E98-2757-7C35-A825-D081A216FB1E}"/>
            </a:ext>
          </a:extLst>
        </xdr:cNvPr>
        <xdr:cNvSpPr txBox="1"/>
      </xdr:nvSpPr>
      <xdr:spPr bwMode="auto">
        <a:xfrm>
          <a:off x="15031799" y="12783052"/>
          <a:ext cx="657321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59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11</xdr:col>
      <xdr:colOff>854479</xdr:colOff>
      <xdr:row>34</xdr:row>
      <xdr:rowOff>411412</xdr:rowOff>
    </xdr:from>
    <xdr:to>
      <xdr:col>11</xdr:col>
      <xdr:colOff>1511800</xdr:colOff>
      <xdr:row>36</xdr:row>
      <xdr:rowOff>15212</xdr:rowOff>
    </xdr:to>
    <xdr:sp macro="" textlink="">
      <xdr:nvSpPr>
        <xdr:cNvPr id="18719" name="テキスト ボックス 18718">
          <a:extLst>
            <a:ext uri="{FF2B5EF4-FFF2-40B4-BE49-F238E27FC236}">
              <a16:creationId xmlns:a16="http://schemas.microsoft.com/office/drawing/2014/main" id="{98B47F77-DC59-38BB-C4F9-8786CD66D974}"/>
            </a:ext>
          </a:extLst>
        </xdr:cNvPr>
        <xdr:cNvSpPr txBox="1"/>
      </xdr:nvSpPr>
      <xdr:spPr bwMode="auto">
        <a:xfrm>
          <a:off x="14080622" y="17216233"/>
          <a:ext cx="657321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62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13</xdr:col>
      <xdr:colOff>2053189</xdr:colOff>
      <xdr:row>28</xdr:row>
      <xdr:rowOff>126656</xdr:rowOff>
    </xdr:from>
    <xdr:to>
      <xdr:col>14</xdr:col>
      <xdr:colOff>88413</xdr:colOff>
      <xdr:row>29</xdr:row>
      <xdr:rowOff>220314</xdr:rowOff>
    </xdr:to>
    <xdr:sp macro="" textlink="">
      <xdr:nvSpPr>
        <xdr:cNvPr id="18721" name="テキスト ボックス 18720">
          <a:extLst>
            <a:ext uri="{FF2B5EF4-FFF2-40B4-BE49-F238E27FC236}">
              <a16:creationId xmlns:a16="http://schemas.microsoft.com/office/drawing/2014/main" id="{0FC112ED-86CA-FA4A-70F2-98C21FE4A7D2}"/>
            </a:ext>
          </a:extLst>
        </xdr:cNvPr>
        <xdr:cNvSpPr txBox="1"/>
      </xdr:nvSpPr>
      <xdr:spPr bwMode="auto">
        <a:xfrm>
          <a:off x="18327332" y="13992335"/>
          <a:ext cx="647795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81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11</xdr:col>
      <xdr:colOff>2498019</xdr:colOff>
      <xdr:row>19</xdr:row>
      <xdr:rowOff>398172</xdr:rowOff>
    </xdr:from>
    <xdr:to>
      <xdr:col>13</xdr:col>
      <xdr:colOff>107340</xdr:colOff>
      <xdr:row>20</xdr:row>
      <xdr:rowOff>424869</xdr:rowOff>
    </xdr:to>
    <xdr:sp macro="" textlink="">
      <xdr:nvSpPr>
        <xdr:cNvPr id="18722" name="テキスト ボックス 18721">
          <a:extLst>
            <a:ext uri="{FF2B5EF4-FFF2-40B4-BE49-F238E27FC236}">
              <a16:creationId xmlns:a16="http://schemas.microsoft.com/office/drawing/2014/main" id="{BF35D6BC-5FC0-FA12-0B0B-7040680F6C7B}"/>
            </a:ext>
          </a:extLst>
        </xdr:cNvPr>
        <xdr:cNvSpPr txBox="1"/>
      </xdr:nvSpPr>
      <xdr:spPr bwMode="auto">
        <a:xfrm>
          <a:off x="15724162" y="9855136"/>
          <a:ext cx="657321" cy="5165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67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12</xdr:col>
      <xdr:colOff>342632</xdr:colOff>
      <xdr:row>23</xdr:row>
      <xdr:rowOff>261323</xdr:rowOff>
    </xdr:from>
    <xdr:to>
      <xdr:col>13</xdr:col>
      <xdr:colOff>564524</xdr:colOff>
      <xdr:row>24</xdr:row>
      <xdr:rowOff>288020</xdr:rowOff>
    </xdr:to>
    <xdr:sp macro="" textlink="">
      <xdr:nvSpPr>
        <xdr:cNvPr id="18723" name="テキスト ボックス 18722">
          <a:extLst>
            <a:ext uri="{FF2B5EF4-FFF2-40B4-BE49-F238E27FC236}">
              <a16:creationId xmlns:a16="http://schemas.microsoft.com/office/drawing/2014/main" id="{38183083-F88A-4AD8-DA9D-AA026077D5E0}"/>
            </a:ext>
          </a:extLst>
        </xdr:cNvPr>
        <xdr:cNvSpPr txBox="1"/>
      </xdr:nvSpPr>
      <xdr:spPr bwMode="auto">
        <a:xfrm>
          <a:off x="16181346" y="11677716"/>
          <a:ext cx="657321" cy="5165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71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13</xdr:col>
      <xdr:colOff>1408501</xdr:colOff>
      <xdr:row>24</xdr:row>
      <xdr:rowOff>386268</xdr:rowOff>
    </xdr:from>
    <xdr:to>
      <xdr:col>13</xdr:col>
      <xdr:colOff>2065822</xdr:colOff>
      <xdr:row>25</xdr:row>
      <xdr:rowOff>479926</xdr:rowOff>
    </xdr:to>
    <xdr:sp macro="" textlink="">
      <xdr:nvSpPr>
        <xdr:cNvPr id="18724" name="テキスト ボックス 18723">
          <a:extLst>
            <a:ext uri="{FF2B5EF4-FFF2-40B4-BE49-F238E27FC236}">
              <a16:creationId xmlns:a16="http://schemas.microsoft.com/office/drawing/2014/main" id="{85E47D45-1522-F8E9-32E6-808769D1186E}"/>
            </a:ext>
          </a:extLst>
        </xdr:cNvPr>
        <xdr:cNvSpPr txBox="1"/>
      </xdr:nvSpPr>
      <xdr:spPr bwMode="auto">
        <a:xfrm>
          <a:off x="17682644" y="12292518"/>
          <a:ext cx="657321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75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11</xdr:col>
      <xdr:colOff>1461453</xdr:colOff>
      <xdr:row>23</xdr:row>
      <xdr:rowOff>192144</xdr:rowOff>
    </xdr:from>
    <xdr:to>
      <xdr:col>11</xdr:col>
      <xdr:colOff>2118774</xdr:colOff>
      <xdr:row>24</xdr:row>
      <xdr:rowOff>285802</xdr:rowOff>
    </xdr:to>
    <xdr:sp macro="" textlink="">
      <xdr:nvSpPr>
        <xdr:cNvPr id="18726" name="テキスト ボックス 18725">
          <a:extLst>
            <a:ext uri="{FF2B5EF4-FFF2-40B4-BE49-F238E27FC236}">
              <a16:creationId xmlns:a16="http://schemas.microsoft.com/office/drawing/2014/main" id="{6B06D7B8-4001-7036-D8EF-FEAFDB868C95}"/>
            </a:ext>
          </a:extLst>
        </xdr:cNvPr>
        <xdr:cNvSpPr txBox="1"/>
      </xdr:nvSpPr>
      <xdr:spPr bwMode="auto">
        <a:xfrm>
          <a:off x="14687596" y="11608537"/>
          <a:ext cx="657321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58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11</xdr:col>
      <xdr:colOff>1721338</xdr:colOff>
      <xdr:row>27</xdr:row>
      <xdr:rowOff>69491</xdr:rowOff>
    </xdr:from>
    <xdr:to>
      <xdr:col>11</xdr:col>
      <xdr:colOff>2378659</xdr:colOff>
      <xdr:row>28</xdr:row>
      <xdr:rowOff>163148</xdr:rowOff>
    </xdr:to>
    <xdr:sp macro="" textlink="">
      <xdr:nvSpPr>
        <xdr:cNvPr id="18727" name="テキスト ボックス 18726">
          <a:extLst>
            <a:ext uri="{FF2B5EF4-FFF2-40B4-BE49-F238E27FC236}">
              <a16:creationId xmlns:a16="http://schemas.microsoft.com/office/drawing/2014/main" id="{11AA7F28-5CAC-0AD1-A97E-A44576C0AB91}"/>
            </a:ext>
          </a:extLst>
        </xdr:cNvPr>
        <xdr:cNvSpPr txBox="1"/>
      </xdr:nvSpPr>
      <xdr:spPr bwMode="auto">
        <a:xfrm>
          <a:off x="14947481" y="13445312"/>
          <a:ext cx="657321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60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11</xdr:col>
      <xdr:colOff>783782</xdr:colOff>
      <xdr:row>30</xdr:row>
      <xdr:rowOff>371515</xdr:rowOff>
    </xdr:from>
    <xdr:to>
      <xdr:col>11</xdr:col>
      <xdr:colOff>1441103</xdr:colOff>
      <xdr:row>31</xdr:row>
      <xdr:rowOff>465173</xdr:rowOff>
    </xdr:to>
    <xdr:sp macro="" textlink="">
      <xdr:nvSpPr>
        <xdr:cNvPr id="18728" name="テキスト ボックス 18727">
          <a:extLst>
            <a:ext uri="{FF2B5EF4-FFF2-40B4-BE49-F238E27FC236}">
              <a16:creationId xmlns:a16="http://schemas.microsoft.com/office/drawing/2014/main" id="{FD995AE3-48BC-D708-16B4-86C27E2E6D14}"/>
            </a:ext>
          </a:extLst>
        </xdr:cNvPr>
        <xdr:cNvSpPr txBox="1"/>
      </xdr:nvSpPr>
      <xdr:spPr bwMode="auto">
        <a:xfrm>
          <a:off x="14009925" y="15216908"/>
          <a:ext cx="657321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61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11</xdr:col>
      <xdr:colOff>1511675</xdr:colOff>
      <xdr:row>36</xdr:row>
      <xdr:rowOff>413043</xdr:rowOff>
    </xdr:from>
    <xdr:to>
      <xdr:col>11</xdr:col>
      <xdr:colOff>2168996</xdr:colOff>
      <xdr:row>38</xdr:row>
      <xdr:rowOff>16844</xdr:rowOff>
    </xdr:to>
    <xdr:sp macro="" textlink="">
      <xdr:nvSpPr>
        <xdr:cNvPr id="18729" name="テキスト ボックス 18728">
          <a:extLst>
            <a:ext uri="{FF2B5EF4-FFF2-40B4-BE49-F238E27FC236}">
              <a16:creationId xmlns:a16="http://schemas.microsoft.com/office/drawing/2014/main" id="{228500BD-935C-D428-CF9C-77C73E9FCBAD}"/>
            </a:ext>
          </a:extLst>
        </xdr:cNvPr>
        <xdr:cNvSpPr txBox="1"/>
      </xdr:nvSpPr>
      <xdr:spPr bwMode="auto">
        <a:xfrm>
          <a:off x="14737818" y="18197579"/>
          <a:ext cx="657321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63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12</xdr:col>
      <xdr:colOff>433841</xdr:colOff>
      <xdr:row>21</xdr:row>
      <xdr:rowOff>449932</xdr:rowOff>
    </xdr:from>
    <xdr:to>
      <xdr:col>13</xdr:col>
      <xdr:colOff>655733</xdr:colOff>
      <xdr:row>22</xdr:row>
      <xdr:rowOff>476629</xdr:rowOff>
    </xdr:to>
    <xdr:sp macro="" textlink="">
      <xdr:nvSpPr>
        <xdr:cNvPr id="18731" name="テキスト ボックス 18730">
          <a:extLst>
            <a:ext uri="{FF2B5EF4-FFF2-40B4-BE49-F238E27FC236}">
              <a16:creationId xmlns:a16="http://schemas.microsoft.com/office/drawing/2014/main" id="{4ED7C9E0-9C24-24CE-FEDC-394A72968D9B}"/>
            </a:ext>
          </a:extLst>
        </xdr:cNvPr>
        <xdr:cNvSpPr txBox="1"/>
      </xdr:nvSpPr>
      <xdr:spPr bwMode="auto">
        <a:xfrm>
          <a:off x="16272555" y="10886611"/>
          <a:ext cx="657321" cy="5165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70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12</xdr:col>
      <xdr:colOff>39109</xdr:colOff>
      <xdr:row>24</xdr:row>
      <xdr:rowOff>198256</xdr:rowOff>
    </xdr:from>
    <xdr:to>
      <xdr:col>13</xdr:col>
      <xdr:colOff>261001</xdr:colOff>
      <xdr:row>25</xdr:row>
      <xdr:rowOff>224953</xdr:rowOff>
    </xdr:to>
    <xdr:sp macro="" textlink="">
      <xdr:nvSpPr>
        <xdr:cNvPr id="18732" name="テキスト ボックス 18731">
          <a:extLst>
            <a:ext uri="{FF2B5EF4-FFF2-40B4-BE49-F238E27FC236}">
              <a16:creationId xmlns:a16="http://schemas.microsoft.com/office/drawing/2014/main" id="{0450E12D-1AB8-57DD-CF11-B8A3C0601F96}"/>
            </a:ext>
          </a:extLst>
        </xdr:cNvPr>
        <xdr:cNvSpPr txBox="1"/>
      </xdr:nvSpPr>
      <xdr:spPr bwMode="auto">
        <a:xfrm>
          <a:off x="15877823" y="12104506"/>
          <a:ext cx="657321" cy="5165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72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13</xdr:col>
      <xdr:colOff>375234</xdr:colOff>
      <xdr:row>23</xdr:row>
      <xdr:rowOff>325059</xdr:rowOff>
    </xdr:from>
    <xdr:to>
      <xdr:col>13</xdr:col>
      <xdr:colOff>1032555</xdr:colOff>
      <xdr:row>24</xdr:row>
      <xdr:rowOff>351756</xdr:rowOff>
    </xdr:to>
    <xdr:sp macro="" textlink="">
      <xdr:nvSpPr>
        <xdr:cNvPr id="18733" name="テキスト ボックス 18732">
          <a:extLst>
            <a:ext uri="{FF2B5EF4-FFF2-40B4-BE49-F238E27FC236}">
              <a16:creationId xmlns:a16="http://schemas.microsoft.com/office/drawing/2014/main" id="{52ABA233-A26B-CA97-0CE6-C3597B531E72}"/>
            </a:ext>
          </a:extLst>
        </xdr:cNvPr>
        <xdr:cNvSpPr txBox="1"/>
      </xdr:nvSpPr>
      <xdr:spPr bwMode="auto">
        <a:xfrm>
          <a:off x="16649377" y="11741452"/>
          <a:ext cx="657321" cy="5165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73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11</xdr:col>
      <xdr:colOff>1353696</xdr:colOff>
      <xdr:row>18</xdr:row>
      <xdr:rowOff>462247</xdr:rowOff>
    </xdr:from>
    <xdr:to>
      <xdr:col>11</xdr:col>
      <xdr:colOff>2011017</xdr:colOff>
      <xdr:row>20</xdr:row>
      <xdr:rowOff>66048</xdr:rowOff>
    </xdr:to>
    <xdr:sp macro="" textlink="">
      <xdr:nvSpPr>
        <xdr:cNvPr id="18734" name="テキスト ボックス 18733">
          <a:extLst>
            <a:ext uri="{FF2B5EF4-FFF2-40B4-BE49-F238E27FC236}">
              <a16:creationId xmlns:a16="http://schemas.microsoft.com/office/drawing/2014/main" id="{A5927FD4-26E1-D8BE-9DB0-6DD7C9F70118}"/>
            </a:ext>
          </a:extLst>
        </xdr:cNvPr>
        <xdr:cNvSpPr txBox="1"/>
      </xdr:nvSpPr>
      <xdr:spPr bwMode="auto">
        <a:xfrm>
          <a:off x="14579839" y="9429354"/>
          <a:ext cx="657321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54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11</xdr:col>
      <xdr:colOff>616222</xdr:colOff>
      <xdr:row>22</xdr:row>
      <xdr:rowOff>226774</xdr:rowOff>
    </xdr:from>
    <xdr:to>
      <xdr:col>11</xdr:col>
      <xdr:colOff>1264017</xdr:colOff>
      <xdr:row>23</xdr:row>
      <xdr:rowOff>320432</xdr:rowOff>
    </xdr:to>
    <xdr:sp macro="" textlink="">
      <xdr:nvSpPr>
        <xdr:cNvPr id="18735" name="テキスト ボックス 18734">
          <a:extLst>
            <a:ext uri="{FF2B5EF4-FFF2-40B4-BE49-F238E27FC236}">
              <a16:creationId xmlns:a16="http://schemas.microsoft.com/office/drawing/2014/main" id="{507B7DDE-5A08-0A53-491F-58EA8CCD1567}"/>
            </a:ext>
          </a:extLst>
        </xdr:cNvPr>
        <xdr:cNvSpPr txBox="1"/>
      </xdr:nvSpPr>
      <xdr:spPr bwMode="auto">
        <a:xfrm>
          <a:off x="13842365" y="11153310"/>
          <a:ext cx="647795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56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12</xdr:col>
      <xdr:colOff>244931</xdr:colOff>
      <xdr:row>46</xdr:row>
      <xdr:rowOff>137894</xdr:rowOff>
    </xdr:from>
    <xdr:to>
      <xdr:col>13</xdr:col>
      <xdr:colOff>428718</xdr:colOff>
      <xdr:row>47</xdr:row>
      <xdr:rowOff>365473</xdr:rowOff>
    </xdr:to>
    <xdr:sp macro="" textlink="">
      <xdr:nvSpPr>
        <xdr:cNvPr id="18736" name="テキスト ボックス 18735">
          <a:extLst>
            <a:ext uri="{FF2B5EF4-FFF2-40B4-BE49-F238E27FC236}">
              <a16:creationId xmlns:a16="http://schemas.microsoft.com/office/drawing/2014/main" id="{E0E72EA6-94C5-4814-EF89-1E2A310DEFEC}"/>
            </a:ext>
          </a:extLst>
        </xdr:cNvPr>
        <xdr:cNvSpPr txBox="1"/>
      </xdr:nvSpPr>
      <xdr:spPr bwMode="auto">
        <a:xfrm>
          <a:off x="16083645" y="22821001"/>
          <a:ext cx="619216" cy="7174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 b="1">
              <a:solidFill>
                <a:srgbClr val="FF3399"/>
              </a:solidFill>
            </a:rPr>
            <a:t>5</a:t>
          </a:r>
          <a:endParaRPr kumimoji="1" lang="ja-JP" altLang="en-US" sz="2400" b="1">
            <a:solidFill>
              <a:srgbClr val="FF3399"/>
            </a:solidFill>
          </a:endParaRPr>
        </a:p>
      </xdr:txBody>
    </xdr:sp>
    <xdr:clientData/>
  </xdr:twoCellAnchor>
  <xdr:twoCellAnchor>
    <xdr:from>
      <xdr:col>11</xdr:col>
      <xdr:colOff>1632915</xdr:colOff>
      <xdr:row>47</xdr:row>
      <xdr:rowOff>311931</xdr:rowOff>
    </xdr:from>
    <xdr:to>
      <xdr:col>11</xdr:col>
      <xdr:colOff>2252131</xdr:colOff>
      <xdr:row>49</xdr:row>
      <xdr:rowOff>59218</xdr:rowOff>
    </xdr:to>
    <xdr:sp macro="" textlink="">
      <xdr:nvSpPr>
        <xdr:cNvPr id="18737" name="テキスト ボックス 18736">
          <a:extLst>
            <a:ext uri="{FF2B5EF4-FFF2-40B4-BE49-F238E27FC236}">
              <a16:creationId xmlns:a16="http://schemas.microsoft.com/office/drawing/2014/main" id="{2E22CA5B-6359-AA90-710E-523B4F09E7F1}"/>
            </a:ext>
          </a:extLst>
        </xdr:cNvPr>
        <xdr:cNvSpPr txBox="1"/>
      </xdr:nvSpPr>
      <xdr:spPr bwMode="auto">
        <a:xfrm>
          <a:off x="14859058" y="23484895"/>
          <a:ext cx="619216" cy="7270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 b="1">
              <a:solidFill>
                <a:srgbClr val="FF3399"/>
              </a:solidFill>
            </a:rPr>
            <a:t>1</a:t>
          </a:r>
          <a:endParaRPr kumimoji="1" lang="ja-JP" altLang="en-US" sz="2400" b="1">
            <a:solidFill>
              <a:srgbClr val="FF3399"/>
            </a:solidFill>
          </a:endParaRPr>
        </a:p>
      </xdr:txBody>
    </xdr:sp>
    <xdr:clientData/>
  </xdr:twoCellAnchor>
  <xdr:twoCellAnchor>
    <xdr:from>
      <xdr:col>11</xdr:col>
      <xdr:colOff>2057457</xdr:colOff>
      <xdr:row>46</xdr:row>
      <xdr:rowOff>246617</xdr:rowOff>
    </xdr:from>
    <xdr:to>
      <xdr:col>12</xdr:col>
      <xdr:colOff>64102</xdr:colOff>
      <xdr:row>47</xdr:row>
      <xdr:rowOff>483762</xdr:rowOff>
    </xdr:to>
    <xdr:sp macro="" textlink="">
      <xdr:nvSpPr>
        <xdr:cNvPr id="18738" name="テキスト ボックス 18737">
          <a:extLst>
            <a:ext uri="{FF2B5EF4-FFF2-40B4-BE49-F238E27FC236}">
              <a16:creationId xmlns:a16="http://schemas.microsoft.com/office/drawing/2014/main" id="{DF3F88AA-310A-E78D-D325-A64A42DF376F}"/>
            </a:ext>
          </a:extLst>
        </xdr:cNvPr>
        <xdr:cNvSpPr txBox="1"/>
      </xdr:nvSpPr>
      <xdr:spPr bwMode="auto">
        <a:xfrm>
          <a:off x="15283600" y="22929724"/>
          <a:ext cx="619216" cy="7270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 b="1">
              <a:solidFill>
                <a:srgbClr val="FF3399"/>
              </a:solidFill>
            </a:rPr>
            <a:t>3</a:t>
          </a:r>
          <a:endParaRPr kumimoji="1" lang="ja-JP" altLang="en-US" sz="2400" b="1">
            <a:solidFill>
              <a:srgbClr val="FF3399"/>
            </a:solidFill>
          </a:endParaRPr>
        </a:p>
      </xdr:txBody>
    </xdr:sp>
    <xdr:clientData/>
  </xdr:twoCellAnchor>
  <xdr:twoCellAnchor>
    <xdr:from>
      <xdr:col>11</xdr:col>
      <xdr:colOff>2522822</xdr:colOff>
      <xdr:row>46</xdr:row>
      <xdr:rowOff>222124</xdr:rowOff>
    </xdr:from>
    <xdr:to>
      <xdr:col>13</xdr:col>
      <xdr:colOff>94038</xdr:colOff>
      <xdr:row>47</xdr:row>
      <xdr:rowOff>459269</xdr:rowOff>
    </xdr:to>
    <xdr:sp macro="" textlink="">
      <xdr:nvSpPr>
        <xdr:cNvPr id="18739" name="テキスト ボックス 18738">
          <a:extLst>
            <a:ext uri="{FF2B5EF4-FFF2-40B4-BE49-F238E27FC236}">
              <a16:creationId xmlns:a16="http://schemas.microsoft.com/office/drawing/2014/main" id="{0D6BDE47-3BB1-2EB0-8565-E2CDCE46BC17}"/>
            </a:ext>
          </a:extLst>
        </xdr:cNvPr>
        <xdr:cNvSpPr txBox="1"/>
      </xdr:nvSpPr>
      <xdr:spPr bwMode="auto">
        <a:xfrm>
          <a:off x="15748965" y="22905231"/>
          <a:ext cx="619216" cy="7270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 b="1">
              <a:solidFill>
                <a:srgbClr val="FF3399"/>
              </a:solidFill>
            </a:rPr>
            <a:t>4</a:t>
          </a:r>
          <a:endParaRPr kumimoji="1" lang="ja-JP" altLang="en-US" sz="2400" b="1">
            <a:solidFill>
              <a:srgbClr val="FF3399"/>
            </a:solidFill>
          </a:endParaRPr>
        </a:p>
      </xdr:txBody>
    </xdr:sp>
    <xdr:clientData/>
  </xdr:twoCellAnchor>
  <xdr:twoCellAnchor>
    <xdr:from>
      <xdr:col>11</xdr:col>
      <xdr:colOff>1763544</xdr:colOff>
      <xdr:row>46</xdr:row>
      <xdr:rowOff>374524</xdr:rowOff>
    </xdr:from>
    <xdr:to>
      <xdr:col>11</xdr:col>
      <xdr:colOff>2382760</xdr:colOff>
      <xdr:row>48</xdr:row>
      <xdr:rowOff>121812</xdr:rowOff>
    </xdr:to>
    <xdr:sp macro="" textlink="">
      <xdr:nvSpPr>
        <xdr:cNvPr id="18740" name="テキスト ボックス 18739">
          <a:extLst>
            <a:ext uri="{FF2B5EF4-FFF2-40B4-BE49-F238E27FC236}">
              <a16:creationId xmlns:a16="http://schemas.microsoft.com/office/drawing/2014/main" id="{44AFE248-4AA4-25B2-8797-9CF290749F37}"/>
            </a:ext>
          </a:extLst>
        </xdr:cNvPr>
        <xdr:cNvSpPr txBox="1"/>
      </xdr:nvSpPr>
      <xdr:spPr bwMode="auto">
        <a:xfrm>
          <a:off x="14989687" y="23057631"/>
          <a:ext cx="619216" cy="7270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 b="1">
              <a:solidFill>
                <a:srgbClr val="FF3399"/>
              </a:solidFill>
            </a:rPr>
            <a:t>2</a:t>
          </a:r>
          <a:endParaRPr kumimoji="1" lang="ja-JP" altLang="en-US" sz="2400" b="1">
            <a:solidFill>
              <a:srgbClr val="FF3399"/>
            </a:solidFill>
          </a:endParaRPr>
        </a:p>
      </xdr:txBody>
    </xdr:sp>
    <xdr:clientData/>
  </xdr:twoCellAnchor>
  <xdr:twoCellAnchor>
    <xdr:from>
      <xdr:col>12</xdr:col>
      <xdr:colOff>3379</xdr:colOff>
      <xdr:row>39</xdr:row>
      <xdr:rowOff>398742</xdr:rowOff>
    </xdr:from>
    <xdr:to>
      <xdr:col>13</xdr:col>
      <xdr:colOff>168112</xdr:colOff>
      <xdr:row>41</xdr:row>
      <xdr:rowOff>2542</xdr:rowOff>
    </xdr:to>
    <xdr:sp macro="" textlink="">
      <xdr:nvSpPr>
        <xdr:cNvPr id="18741" name="テキスト ボックス 18740">
          <a:extLst>
            <a:ext uri="{FF2B5EF4-FFF2-40B4-BE49-F238E27FC236}">
              <a16:creationId xmlns:a16="http://schemas.microsoft.com/office/drawing/2014/main" id="{80F9D267-460C-32BA-B921-C7254D437D2A}"/>
            </a:ext>
          </a:extLst>
        </xdr:cNvPr>
        <xdr:cNvSpPr txBox="1"/>
      </xdr:nvSpPr>
      <xdr:spPr bwMode="auto">
        <a:xfrm>
          <a:off x="15842093" y="19652849"/>
          <a:ext cx="600162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 b="1">
              <a:solidFill>
                <a:srgbClr val="FF3399"/>
              </a:solidFill>
            </a:rPr>
            <a:t>8</a:t>
          </a:r>
          <a:endParaRPr kumimoji="1" lang="ja-JP" altLang="en-US" sz="2400" b="1">
            <a:solidFill>
              <a:srgbClr val="FF3399"/>
            </a:solidFill>
          </a:endParaRPr>
        </a:p>
      </xdr:txBody>
    </xdr:sp>
    <xdr:clientData/>
  </xdr:twoCellAnchor>
  <xdr:twoCellAnchor>
    <xdr:from>
      <xdr:col>13</xdr:col>
      <xdr:colOff>1102178</xdr:colOff>
      <xdr:row>40</xdr:row>
      <xdr:rowOff>68037</xdr:rowOff>
    </xdr:from>
    <xdr:to>
      <xdr:col>13</xdr:col>
      <xdr:colOff>1759499</xdr:colOff>
      <xdr:row>41</xdr:row>
      <xdr:rowOff>161694</xdr:rowOff>
    </xdr:to>
    <xdr:sp macro="" textlink="">
      <xdr:nvSpPr>
        <xdr:cNvPr id="18742" name="テキスト ボックス 18741">
          <a:extLst>
            <a:ext uri="{FF2B5EF4-FFF2-40B4-BE49-F238E27FC236}">
              <a16:creationId xmlns:a16="http://schemas.microsoft.com/office/drawing/2014/main" id="{6589C80C-58BB-B06C-DF5A-E553C40FFF9E}"/>
            </a:ext>
          </a:extLst>
        </xdr:cNvPr>
        <xdr:cNvSpPr txBox="1"/>
      </xdr:nvSpPr>
      <xdr:spPr bwMode="auto">
        <a:xfrm>
          <a:off x="17376321" y="19812001"/>
          <a:ext cx="657321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11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13</xdr:col>
      <xdr:colOff>1728269</xdr:colOff>
      <xdr:row>43</xdr:row>
      <xdr:rowOff>201533</xdr:rowOff>
    </xdr:from>
    <xdr:to>
      <xdr:col>13</xdr:col>
      <xdr:colOff>2376063</xdr:colOff>
      <xdr:row>44</xdr:row>
      <xdr:rowOff>295190</xdr:rowOff>
    </xdr:to>
    <xdr:sp macro="" textlink="">
      <xdr:nvSpPr>
        <xdr:cNvPr id="18743" name="テキスト ボックス 18742">
          <a:extLst>
            <a:ext uri="{FF2B5EF4-FFF2-40B4-BE49-F238E27FC236}">
              <a16:creationId xmlns:a16="http://schemas.microsoft.com/office/drawing/2014/main" id="{888DD86F-06CA-4805-783B-56A97D07CA26}"/>
            </a:ext>
          </a:extLst>
        </xdr:cNvPr>
        <xdr:cNvSpPr txBox="1"/>
      </xdr:nvSpPr>
      <xdr:spPr bwMode="auto">
        <a:xfrm>
          <a:off x="18002412" y="21415069"/>
          <a:ext cx="647794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14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13</xdr:col>
      <xdr:colOff>2476661</xdr:colOff>
      <xdr:row>39</xdr:row>
      <xdr:rowOff>426186</xdr:rowOff>
    </xdr:from>
    <xdr:to>
      <xdr:col>14</xdr:col>
      <xdr:colOff>511884</xdr:colOff>
      <xdr:row>41</xdr:row>
      <xdr:rowOff>29986</xdr:rowOff>
    </xdr:to>
    <xdr:sp macro="" textlink="">
      <xdr:nvSpPr>
        <xdr:cNvPr id="18744" name="テキスト ボックス 18743">
          <a:extLst>
            <a:ext uri="{FF2B5EF4-FFF2-40B4-BE49-F238E27FC236}">
              <a16:creationId xmlns:a16="http://schemas.microsoft.com/office/drawing/2014/main" id="{C817CC46-7FA5-17D7-9897-D13EBDBDF054}"/>
            </a:ext>
          </a:extLst>
        </xdr:cNvPr>
        <xdr:cNvSpPr txBox="1"/>
      </xdr:nvSpPr>
      <xdr:spPr bwMode="auto">
        <a:xfrm>
          <a:off x="18750804" y="19680293"/>
          <a:ext cx="647794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21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13</xdr:col>
      <xdr:colOff>1004666</xdr:colOff>
      <xdr:row>30</xdr:row>
      <xdr:rowOff>204024</xdr:rowOff>
    </xdr:from>
    <xdr:to>
      <xdr:col>13</xdr:col>
      <xdr:colOff>1652461</xdr:colOff>
      <xdr:row>31</xdr:row>
      <xdr:rowOff>297681</xdr:rowOff>
    </xdr:to>
    <xdr:sp macro="" textlink="">
      <xdr:nvSpPr>
        <xdr:cNvPr id="18747" name="テキスト ボックス 18746">
          <a:extLst>
            <a:ext uri="{FF2B5EF4-FFF2-40B4-BE49-F238E27FC236}">
              <a16:creationId xmlns:a16="http://schemas.microsoft.com/office/drawing/2014/main" id="{D2135E12-A4E0-F102-F931-E6B04827790E}"/>
            </a:ext>
          </a:extLst>
        </xdr:cNvPr>
        <xdr:cNvSpPr txBox="1"/>
      </xdr:nvSpPr>
      <xdr:spPr bwMode="auto">
        <a:xfrm>
          <a:off x="17278809" y="15049417"/>
          <a:ext cx="647795" cy="583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37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17</xdr:col>
      <xdr:colOff>952501</xdr:colOff>
      <xdr:row>48</xdr:row>
      <xdr:rowOff>40822</xdr:rowOff>
    </xdr:from>
    <xdr:to>
      <xdr:col>18</xdr:col>
      <xdr:colOff>643715</xdr:colOff>
      <xdr:row>49</xdr:row>
      <xdr:rowOff>134479</xdr:rowOff>
    </xdr:to>
    <xdr:sp macro="" textlink="">
      <xdr:nvSpPr>
        <xdr:cNvPr id="18748" name="テキスト ボックス 18747">
          <a:extLst>
            <a:ext uri="{FF2B5EF4-FFF2-40B4-BE49-F238E27FC236}">
              <a16:creationId xmlns:a16="http://schemas.microsoft.com/office/drawing/2014/main" id="{7FD22583-E1FB-FC10-1842-85DAD7C41CE6}"/>
            </a:ext>
          </a:extLst>
        </xdr:cNvPr>
        <xdr:cNvSpPr txBox="1"/>
      </xdr:nvSpPr>
      <xdr:spPr bwMode="auto">
        <a:xfrm>
          <a:off x="22737537" y="23703643"/>
          <a:ext cx="657321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3399"/>
              </a:solidFill>
            </a:rPr>
            <a:t>51</a:t>
          </a:r>
          <a:endParaRPr kumimoji="1" lang="ja-JP" altLang="en-US" sz="1800" b="1">
            <a:solidFill>
              <a:srgbClr val="FF3399"/>
            </a:solidFill>
          </a:endParaRPr>
        </a:p>
      </xdr:txBody>
    </xdr:sp>
    <xdr:clientData/>
  </xdr:twoCellAnchor>
  <xdr:twoCellAnchor>
    <xdr:from>
      <xdr:col>11</xdr:col>
      <xdr:colOff>748394</xdr:colOff>
      <xdr:row>20</xdr:row>
      <xdr:rowOff>217714</xdr:rowOff>
    </xdr:from>
    <xdr:to>
      <xdr:col>11</xdr:col>
      <xdr:colOff>1396189</xdr:colOff>
      <xdr:row>21</xdr:row>
      <xdr:rowOff>311371</xdr:rowOff>
    </xdr:to>
    <xdr:sp macro="" textlink="">
      <xdr:nvSpPr>
        <xdr:cNvPr id="18749" name="テキスト ボックス 18748">
          <a:extLst>
            <a:ext uri="{FF2B5EF4-FFF2-40B4-BE49-F238E27FC236}">
              <a16:creationId xmlns:a16="http://schemas.microsoft.com/office/drawing/2014/main" id="{E281F7AB-F9C7-07A0-57FB-AEF18606414E}"/>
            </a:ext>
          </a:extLst>
        </xdr:cNvPr>
        <xdr:cNvSpPr txBox="1"/>
      </xdr:nvSpPr>
      <xdr:spPr bwMode="auto">
        <a:xfrm>
          <a:off x="13974537" y="10164535"/>
          <a:ext cx="647795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55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11</xdr:col>
      <xdr:colOff>1684312</xdr:colOff>
      <xdr:row>38</xdr:row>
      <xdr:rowOff>74322</xdr:rowOff>
    </xdr:from>
    <xdr:to>
      <xdr:col>11</xdr:col>
      <xdr:colOff>2341633</xdr:colOff>
      <xdr:row>39</xdr:row>
      <xdr:rowOff>101019</xdr:rowOff>
    </xdr:to>
    <xdr:sp macro="" textlink="">
      <xdr:nvSpPr>
        <xdr:cNvPr id="18750" name="テキスト ボックス 18749">
          <a:extLst>
            <a:ext uri="{FF2B5EF4-FFF2-40B4-BE49-F238E27FC236}">
              <a16:creationId xmlns:a16="http://schemas.microsoft.com/office/drawing/2014/main" id="{9C49B19A-1C0F-A701-446C-CC8C3028CAE5}"/>
            </a:ext>
          </a:extLst>
        </xdr:cNvPr>
        <xdr:cNvSpPr txBox="1"/>
      </xdr:nvSpPr>
      <xdr:spPr bwMode="auto">
        <a:xfrm>
          <a:off x="14910455" y="18838572"/>
          <a:ext cx="657321" cy="5165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65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11</xdr:col>
      <xdr:colOff>1782283</xdr:colOff>
      <xdr:row>20</xdr:row>
      <xdr:rowOff>226723</xdr:rowOff>
    </xdr:from>
    <xdr:to>
      <xdr:col>11</xdr:col>
      <xdr:colOff>2439604</xdr:colOff>
      <xdr:row>21</xdr:row>
      <xdr:rowOff>253419</xdr:rowOff>
    </xdr:to>
    <xdr:sp macro="" textlink="">
      <xdr:nvSpPr>
        <xdr:cNvPr id="18751" name="テキスト ボックス 18750">
          <a:extLst>
            <a:ext uri="{FF2B5EF4-FFF2-40B4-BE49-F238E27FC236}">
              <a16:creationId xmlns:a16="http://schemas.microsoft.com/office/drawing/2014/main" id="{EDEFC28A-B7AF-3E75-AA3E-089C0C37A07A}"/>
            </a:ext>
          </a:extLst>
        </xdr:cNvPr>
        <xdr:cNvSpPr txBox="1"/>
      </xdr:nvSpPr>
      <xdr:spPr bwMode="auto">
        <a:xfrm>
          <a:off x="15008426" y="10173544"/>
          <a:ext cx="657321" cy="5165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68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13</xdr:col>
      <xdr:colOff>206576</xdr:colOff>
      <xdr:row>20</xdr:row>
      <xdr:rowOff>433552</xdr:rowOff>
    </xdr:from>
    <xdr:to>
      <xdr:col>13</xdr:col>
      <xdr:colOff>863897</xdr:colOff>
      <xdr:row>21</xdr:row>
      <xdr:rowOff>460248</xdr:rowOff>
    </xdr:to>
    <xdr:sp macro="" textlink="">
      <xdr:nvSpPr>
        <xdr:cNvPr id="18752" name="テキスト ボックス 18751">
          <a:extLst>
            <a:ext uri="{FF2B5EF4-FFF2-40B4-BE49-F238E27FC236}">
              <a16:creationId xmlns:a16="http://schemas.microsoft.com/office/drawing/2014/main" id="{7CC20001-E3F0-D123-4DC8-E41B6A6F9F0A}"/>
            </a:ext>
          </a:extLst>
        </xdr:cNvPr>
        <xdr:cNvSpPr txBox="1"/>
      </xdr:nvSpPr>
      <xdr:spPr bwMode="auto">
        <a:xfrm>
          <a:off x="16480719" y="10380373"/>
          <a:ext cx="657321" cy="5165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69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11</xdr:col>
      <xdr:colOff>2604154</xdr:colOff>
      <xdr:row>36</xdr:row>
      <xdr:rowOff>177737</xdr:rowOff>
    </xdr:from>
    <xdr:to>
      <xdr:col>13</xdr:col>
      <xdr:colOff>213475</xdr:colOff>
      <xdr:row>37</xdr:row>
      <xdr:rowOff>204434</xdr:rowOff>
    </xdr:to>
    <xdr:sp macro="" textlink="">
      <xdr:nvSpPr>
        <xdr:cNvPr id="18753" name="テキスト ボックス 18752">
          <a:extLst>
            <a:ext uri="{FF2B5EF4-FFF2-40B4-BE49-F238E27FC236}">
              <a16:creationId xmlns:a16="http://schemas.microsoft.com/office/drawing/2014/main" id="{F1AC0877-3FAE-2AB0-9B9D-4AE5380C32A7}"/>
            </a:ext>
          </a:extLst>
        </xdr:cNvPr>
        <xdr:cNvSpPr txBox="1"/>
      </xdr:nvSpPr>
      <xdr:spPr bwMode="auto">
        <a:xfrm>
          <a:off x="15830297" y="17962273"/>
          <a:ext cx="657321" cy="5165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64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11</xdr:col>
      <xdr:colOff>1143002</xdr:colOff>
      <xdr:row>38</xdr:row>
      <xdr:rowOff>190500</xdr:rowOff>
    </xdr:from>
    <xdr:to>
      <xdr:col>11</xdr:col>
      <xdr:colOff>1800323</xdr:colOff>
      <xdr:row>39</xdr:row>
      <xdr:rowOff>217197</xdr:rowOff>
    </xdr:to>
    <xdr:sp macro="" textlink="">
      <xdr:nvSpPr>
        <xdr:cNvPr id="18754" name="テキスト ボックス 18753">
          <a:extLst>
            <a:ext uri="{FF2B5EF4-FFF2-40B4-BE49-F238E27FC236}">
              <a16:creationId xmlns:a16="http://schemas.microsoft.com/office/drawing/2014/main" id="{849CFBF7-E503-11F5-9916-14F90A0AE439}"/>
            </a:ext>
          </a:extLst>
        </xdr:cNvPr>
        <xdr:cNvSpPr txBox="1"/>
      </xdr:nvSpPr>
      <xdr:spPr bwMode="auto">
        <a:xfrm>
          <a:off x="14369145" y="18954750"/>
          <a:ext cx="657321" cy="5165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66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13</xdr:col>
      <xdr:colOff>243492</xdr:colOff>
      <xdr:row>35</xdr:row>
      <xdr:rowOff>372838</xdr:rowOff>
    </xdr:from>
    <xdr:to>
      <xdr:col>13</xdr:col>
      <xdr:colOff>900813</xdr:colOff>
      <xdr:row>36</xdr:row>
      <xdr:rowOff>466496</xdr:rowOff>
    </xdr:to>
    <xdr:sp macro="" textlink="">
      <xdr:nvSpPr>
        <xdr:cNvPr id="18756" name="テキスト ボックス 18755">
          <a:extLst>
            <a:ext uri="{FF2B5EF4-FFF2-40B4-BE49-F238E27FC236}">
              <a16:creationId xmlns:a16="http://schemas.microsoft.com/office/drawing/2014/main" id="{45A4BD87-F3B9-4A68-2624-7B2308789DB2}"/>
            </a:ext>
          </a:extLst>
        </xdr:cNvPr>
        <xdr:cNvSpPr txBox="1"/>
      </xdr:nvSpPr>
      <xdr:spPr bwMode="auto">
        <a:xfrm>
          <a:off x="16517635" y="17667517"/>
          <a:ext cx="657321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91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13</xdr:col>
      <xdr:colOff>545570</xdr:colOff>
      <xdr:row>34</xdr:row>
      <xdr:rowOff>334738</xdr:rowOff>
    </xdr:from>
    <xdr:to>
      <xdr:col>13</xdr:col>
      <xdr:colOff>1202891</xdr:colOff>
      <xdr:row>35</xdr:row>
      <xdr:rowOff>428395</xdr:rowOff>
    </xdr:to>
    <xdr:sp macro="" textlink="">
      <xdr:nvSpPr>
        <xdr:cNvPr id="18757" name="テキスト ボックス 18756">
          <a:extLst>
            <a:ext uri="{FF2B5EF4-FFF2-40B4-BE49-F238E27FC236}">
              <a16:creationId xmlns:a16="http://schemas.microsoft.com/office/drawing/2014/main" id="{5B67FEF7-7FFD-C8BC-B366-488659FDA196}"/>
            </a:ext>
          </a:extLst>
        </xdr:cNvPr>
        <xdr:cNvSpPr txBox="1"/>
      </xdr:nvSpPr>
      <xdr:spPr bwMode="auto">
        <a:xfrm>
          <a:off x="16819713" y="17139559"/>
          <a:ext cx="657321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88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13</xdr:col>
      <xdr:colOff>357792</xdr:colOff>
      <xdr:row>26</xdr:row>
      <xdr:rowOff>323853</xdr:rowOff>
    </xdr:from>
    <xdr:to>
      <xdr:col>13</xdr:col>
      <xdr:colOff>1015113</xdr:colOff>
      <xdr:row>27</xdr:row>
      <xdr:rowOff>417511</xdr:rowOff>
    </xdr:to>
    <xdr:sp macro="" textlink="">
      <xdr:nvSpPr>
        <xdr:cNvPr id="18758" name="テキスト ボックス 18757">
          <a:extLst>
            <a:ext uri="{FF2B5EF4-FFF2-40B4-BE49-F238E27FC236}">
              <a16:creationId xmlns:a16="http://schemas.microsoft.com/office/drawing/2014/main" id="{78D12CC6-D560-93DB-FFBF-6E8CBA7667A9}"/>
            </a:ext>
          </a:extLst>
        </xdr:cNvPr>
        <xdr:cNvSpPr txBox="1"/>
      </xdr:nvSpPr>
      <xdr:spPr bwMode="auto">
        <a:xfrm>
          <a:off x="16631935" y="13209817"/>
          <a:ext cx="657321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77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13</xdr:col>
      <xdr:colOff>346906</xdr:colOff>
      <xdr:row>25</xdr:row>
      <xdr:rowOff>340181</xdr:rowOff>
    </xdr:from>
    <xdr:to>
      <xdr:col>13</xdr:col>
      <xdr:colOff>1004227</xdr:colOff>
      <xdr:row>26</xdr:row>
      <xdr:rowOff>433839</xdr:rowOff>
    </xdr:to>
    <xdr:sp macro="" textlink="">
      <xdr:nvSpPr>
        <xdr:cNvPr id="18759" name="テキスト ボックス 18758">
          <a:extLst>
            <a:ext uri="{FF2B5EF4-FFF2-40B4-BE49-F238E27FC236}">
              <a16:creationId xmlns:a16="http://schemas.microsoft.com/office/drawing/2014/main" id="{D579F613-85CC-D8F4-7433-42069C4F32B3}"/>
            </a:ext>
          </a:extLst>
        </xdr:cNvPr>
        <xdr:cNvSpPr txBox="1"/>
      </xdr:nvSpPr>
      <xdr:spPr bwMode="auto">
        <a:xfrm>
          <a:off x="16621049" y="12736288"/>
          <a:ext cx="657321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76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13</xdr:col>
      <xdr:colOff>1533449</xdr:colOff>
      <xdr:row>22</xdr:row>
      <xdr:rowOff>220437</xdr:rowOff>
    </xdr:from>
    <xdr:to>
      <xdr:col>13</xdr:col>
      <xdr:colOff>2190770</xdr:colOff>
      <xdr:row>23</xdr:row>
      <xdr:rowOff>314095</xdr:rowOff>
    </xdr:to>
    <xdr:sp macro="" textlink="">
      <xdr:nvSpPr>
        <xdr:cNvPr id="18760" name="テキスト ボックス 18759">
          <a:extLst>
            <a:ext uri="{FF2B5EF4-FFF2-40B4-BE49-F238E27FC236}">
              <a16:creationId xmlns:a16="http://schemas.microsoft.com/office/drawing/2014/main" id="{9FD71205-27A6-15AA-8651-931F77E5C638}"/>
            </a:ext>
          </a:extLst>
        </xdr:cNvPr>
        <xdr:cNvSpPr txBox="1"/>
      </xdr:nvSpPr>
      <xdr:spPr bwMode="auto">
        <a:xfrm>
          <a:off x="17807592" y="11146973"/>
          <a:ext cx="657321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74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13</xdr:col>
      <xdr:colOff>387727</xdr:colOff>
      <xdr:row>28</xdr:row>
      <xdr:rowOff>81642</xdr:rowOff>
    </xdr:from>
    <xdr:to>
      <xdr:col>13</xdr:col>
      <xdr:colOff>1045048</xdr:colOff>
      <xdr:row>29</xdr:row>
      <xdr:rowOff>188910</xdr:rowOff>
    </xdr:to>
    <xdr:sp macro="" textlink="">
      <xdr:nvSpPr>
        <xdr:cNvPr id="18761" name="テキスト ボックス 18760">
          <a:extLst>
            <a:ext uri="{FF2B5EF4-FFF2-40B4-BE49-F238E27FC236}">
              <a16:creationId xmlns:a16="http://schemas.microsoft.com/office/drawing/2014/main" id="{2A019531-6C30-3355-4834-14BEAD312C38}"/>
            </a:ext>
          </a:extLst>
        </xdr:cNvPr>
        <xdr:cNvSpPr txBox="1"/>
      </xdr:nvSpPr>
      <xdr:spPr bwMode="auto">
        <a:xfrm>
          <a:off x="16661870" y="13947321"/>
          <a:ext cx="657321" cy="597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78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13</xdr:col>
      <xdr:colOff>1179663</xdr:colOff>
      <xdr:row>28</xdr:row>
      <xdr:rowOff>302077</xdr:rowOff>
    </xdr:from>
    <xdr:to>
      <xdr:col>13</xdr:col>
      <xdr:colOff>1836984</xdr:colOff>
      <xdr:row>29</xdr:row>
      <xdr:rowOff>409345</xdr:rowOff>
    </xdr:to>
    <xdr:sp macro="" textlink="">
      <xdr:nvSpPr>
        <xdr:cNvPr id="18762" name="テキスト ボックス 18761">
          <a:extLst>
            <a:ext uri="{FF2B5EF4-FFF2-40B4-BE49-F238E27FC236}">
              <a16:creationId xmlns:a16="http://schemas.microsoft.com/office/drawing/2014/main" id="{322ED9F0-379F-233C-DF31-FEABADEBFA77}"/>
            </a:ext>
          </a:extLst>
        </xdr:cNvPr>
        <xdr:cNvSpPr txBox="1"/>
      </xdr:nvSpPr>
      <xdr:spPr bwMode="auto">
        <a:xfrm>
          <a:off x="17453806" y="14167756"/>
          <a:ext cx="657321" cy="597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79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13</xdr:col>
      <xdr:colOff>2094063</xdr:colOff>
      <xdr:row>27</xdr:row>
      <xdr:rowOff>5442</xdr:rowOff>
    </xdr:from>
    <xdr:to>
      <xdr:col>14</xdr:col>
      <xdr:colOff>138813</xdr:colOff>
      <xdr:row>28</xdr:row>
      <xdr:rowOff>112709</xdr:rowOff>
    </xdr:to>
    <xdr:sp macro="" textlink="">
      <xdr:nvSpPr>
        <xdr:cNvPr id="18763" name="テキスト ボックス 18762">
          <a:extLst>
            <a:ext uri="{FF2B5EF4-FFF2-40B4-BE49-F238E27FC236}">
              <a16:creationId xmlns:a16="http://schemas.microsoft.com/office/drawing/2014/main" id="{BE0ACE4F-8FE9-AB16-37CF-70D8C1A95739}"/>
            </a:ext>
          </a:extLst>
        </xdr:cNvPr>
        <xdr:cNvSpPr txBox="1"/>
      </xdr:nvSpPr>
      <xdr:spPr bwMode="auto">
        <a:xfrm>
          <a:off x="18368206" y="13381263"/>
          <a:ext cx="657321" cy="597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80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14</xdr:col>
      <xdr:colOff>872089</xdr:colOff>
      <xdr:row>28</xdr:row>
      <xdr:rowOff>47735</xdr:rowOff>
    </xdr:from>
    <xdr:to>
      <xdr:col>15</xdr:col>
      <xdr:colOff>553777</xdr:colOff>
      <xdr:row>29</xdr:row>
      <xdr:rowOff>141393</xdr:rowOff>
    </xdr:to>
    <xdr:sp macro="" textlink="">
      <xdr:nvSpPr>
        <xdr:cNvPr id="18764" name="テキスト ボックス 18763">
          <a:extLst>
            <a:ext uri="{FF2B5EF4-FFF2-40B4-BE49-F238E27FC236}">
              <a16:creationId xmlns:a16="http://schemas.microsoft.com/office/drawing/2014/main" id="{DD50C4B7-0880-EA5C-0A14-03BC9C1989B1}"/>
            </a:ext>
          </a:extLst>
        </xdr:cNvPr>
        <xdr:cNvSpPr txBox="1"/>
      </xdr:nvSpPr>
      <xdr:spPr bwMode="auto">
        <a:xfrm>
          <a:off x="19758803" y="13913414"/>
          <a:ext cx="647795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82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13</xdr:col>
      <xdr:colOff>180846</xdr:colOff>
      <xdr:row>30</xdr:row>
      <xdr:rowOff>186528</xdr:rowOff>
    </xdr:from>
    <xdr:to>
      <xdr:col>13</xdr:col>
      <xdr:colOff>828641</xdr:colOff>
      <xdr:row>31</xdr:row>
      <xdr:rowOff>280186</xdr:rowOff>
    </xdr:to>
    <xdr:sp macro="" textlink="">
      <xdr:nvSpPr>
        <xdr:cNvPr id="18765" name="テキスト ボックス 18764">
          <a:extLst>
            <a:ext uri="{FF2B5EF4-FFF2-40B4-BE49-F238E27FC236}">
              <a16:creationId xmlns:a16="http://schemas.microsoft.com/office/drawing/2014/main" id="{0787D680-6EF9-3A51-D3B9-92C380A7992E}"/>
            </a:ext>
          </a:extLst>
        </xdr:cNvPr>
        <xdr:cNvSpPr txBox="1"/>
      </xdr:nvSpPr>
      <xdr:spPr bwMode="auto">
        <a:xfrm>
          <a:off x="16454989" y="15031921"/>
          <a:ext cx="647795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83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11</xdr:col>
      <xdr:colOff>2319889</xdr:colOff>
      <xdr:row>32</xdr:row>
      <xdr:rowOff>475000</xdr:rowOff>
    </xdr:from>
    <xdr:to>
      <xdr:col>12</xdr:col>
      <xdr:colOff>355113</xdr:colOff>
      <xdr:row>34</xdr:row>
      <xdr:rowOff>78801</xdr:rowOff>
    </xdr:to>
    <xdr:sp macro="" textlink="">
      <xdr:nvSpPr>
        <xdr:cNvPr id="18766" name="テキスト ボックス 18765">
          <a:extLst>
            <a:ext uri="{FF2B5EF4-FFF2-40B4-BE49-F238E27FC236}">
              <a16:creationId xmlns:a16="http://schemas.microsoft.com/office/drawing/2014/main" id="{913BF25C-2A75-0F05-475A-162C27D5815C}"/>
            </a:ext>
          </a:extLst>
        </xdr:cNvPr>
        <xdr:cNvSpPr txBox="1"/>
      </xdr:nvSpPr>
      <xdr:spPr bwMode="auto">
        <a:xfrm>
          <a:off x="15546032" y="16300107"/>
          <a:ext cx="647795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84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12</xdr:col>
      <xdr:colOff>123697</xdr:colOff>
      <xdr:row>33</xdr:row>
      <xdr:rowOff>251844</xdr:rowOff>
    </xdr:from>
    <xdr:to>
      <xdr:col>13</xdr:col>
      <xdr:colOff>336063</xdr:colOff>
      <xdr:row>34</xdr:row>
      <xdr:rowOff>345502</xdr:rowOff>
    </xdr:to>
    <xdr:sp macro="" textlink="">
      <xdr:nvSpPr>
        <xdr:cNvPr id="18769" name="テキスト ボックス 18768">
          <a:extLst>
            <a:ext uri="{FF2B5EF4-FFF2-40B4-BE49-F238E27FC236}">
              <a16:creationId xmlns:a16="http://schemas.microsoft.com/office/drawing/2014/main" id="{4F8FA056-FBF8-45B7-6B7D-A06A20030EC4}"/>
            </a:ext>
          </a:extLst>
        </xdr:cNvPr>
        <xdr:cNvSpPr txBox="1"/>
      </xdr:nvSpPr>
      <xdr:spPr bwMode="auto">
        <a:xfrm>
          <a:off x="15962411" y="16566808"/>
          <a:ext cx="647795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85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13</xdr:col>
      <xdr:colOff>1244925</xdr:colOff>
      <xdr:row>33</xdr:row>
      <xdr:rowOff>461394</xdr:rowOff>
    </xdr:from>
    <xdr:to>
      <xdr:col>13</xdr:col>
      <xdr:colOff>1892720</xdr:colOff>
      <xdr:row>35</xdr:row>
      <xdr:rowOff>65194</xdr:rowOff>
    </xdr:to>
    <xdr:sp macro="" textlink="">
      <xdr:nvSpPr>
        <xdr:cNvPr id="18771" name="テキスト ボックス 18770">
          <a:extLst>
            <a:ext uri="{FF2B5EF4-FFF2-40B4-BE49-F238E27FC236}">
              <a16:creationId xmlns:a16="http://schemas.microsoft.com/office/drawing/2014/main" id="{81BAB6EA-7BE0-923D-A49C-CAD7C2119355}"/>
            </a:ext>
          </a:extLst>
        </xdr:cNvPr>
        <xdr:cNvSpPr txBox="1"/>
      </xdr:nvSpPr>
      <xdr:spPr bwMode="auto">
        <a:xfrm>
          <a:off x="17519068" y="16776358"/>
          <a:ext cx="647795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86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12</xdr:col>
      <xdr:colOff>322361</xdr:colOff>
      <xdr:row>34</xdr:row>
      <xdr:rowOff>464116</xdr:rowOff>
    </xdr:from>
    <xdr:to>
      <xdr:col>13</xdr:col>
      <xdr:colOff>534727</xdr:colOff>
      <xdr:row>36</xdr:row>
      <xdr:rowOff>67916</xdr:rowOff>
    </xdr:to>
    <xdr:sp macro="" textlink="">
      <xdr:nvSpPr>
        <xdr:cNvPr id="18772" name="テキスト ボックス 18771">
          <a:extLst>
            <a:ext uri="{FF2B5EF4-FFF2-40B4-BE49-F238E27FC236}">
              <a16:creationId xmlns:a16="http://schemas.microsoft.com/office/drawing/2014/main" id="{A9424070-D290-6316-61C0-6D45CEEF9903}"/>
            </a:ext>
          </a:extLst>
        </xdr:cNvPr>
        <xdr:cNvSpPr txBox="1"/>
      </xdr:nvSpPr>
      <xdr:spPr bwMode="auto">
        <a:xfrm>
          <a:off x="16161075" y="17268937"/>
          <a:ext cx="647795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89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13</xdr:col>
      <xdr:colOff>952499</xdr:colOff>
      <xdr:row>34</xdr:row>
      <xdr:rowOff>176893</xdr:rowOff>
    </xdr:from>
    <xdr:to>
      <xdr:col>13</xdr:col>
      <xdr:colOff>1609820</xdr:colOff>
      <xdr:row>35</xdr:row>
      <xdr:rowOff>270550</xdr:rowOff>
    </xdr:to>
    <xdr:sp macro="" textlink="">
      <xdr:nvSpPr>
        <xdr:cNvPr id="18773" name="テキスト ボックス 18772">
          <a:extLst>
            <a:ext uri="{FF2B5EF4-FFF2-40B4-BE49-F238E27FC236}">
              <a16:creationId xmlns:a16="http://schemas.microsoft.com/office/drawing/2014/main" id="{0986C098-07DE-3581-FC88-042B7293705D}"/>
            </a:ext>
          </a:extLst>
        </xdr:cNvPr>
        <xdr:cNvSpPr txBox="1"/>
      </xdr:nvSpPr>
      <xdr:spPr bwMode="auto">
        <a:xfrm>
          <a:off x="17226642" y="16981714"/>
          <a:ext cx="657321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87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11</xdr:col>
      <xdr:colOff>2534934</xdr:colOff>
      <xdr:row>35</xdr:row>
      <xdr:rowOff>269422</xdr:rowOff>
    </xdr:from>
    <xdr:to>
      <xdr:col>13</xdr:col>
      <xdr:colOff>144255</xdr:colOff>
      <xdr:row>36</xdr:row>
      <xdr:rowOff>363080</xdr:rowOff>
    </xdr:to>
    <xdr:sp macro="" textlink="">
      <xdr:nvSpPr>
        <xdr:cNvPr id="18774" name="テキスト ボックス 18773">
          <a:extLst>
            <a:ext uri="{FF2B5EF4-FFF2-40B4-BE49-F238E27FC236}">
              <a16:creationId xmlns:a16="http://schemas.microsoft.com/office/drawing/2014/main" id="{9B8BE8FF-BE22-AECB-547E-6C1B6298F4E6}"/>
            </a:ext>
          </a:extLst>
        </xdr:cNvPr>
        <xdr:cNvSpPr txBox="1"/>
      </xdr:nvSpPr>
      <xdr:spPr bwMode="auto">
        <a:xfrm>
          <a:off x="15761077" y="17564101"/>
          <a:ext cx="657321" cy="583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9933"/>
              </a:solidFill>
            </a:rPr>
            <a:t>90</a:t>
          </a:r>
          <a:endParaRPr kumimoji="1" lang="ja-JP" altLang="en-US" sz="1800" b="1">
            <a:solidFill>
              <a:srgbClr val="FF9933"/>
            </a:solidFill>
          </a:endParaRPr>
        </a:p>
      </xdr:txBody>
    </xdr:sp>
    <xdr:clientData/>
  </xdr:twoCellAnchor>
  <xdr:twoCellAnchor>
    <xdr:from>
      <xdr:col>11</xdr:col>
      <xdr:colOff>2231571</xdr:colOff>
      <xdr:row>29</xdr:row>
      <xdr:rowOff>272143</xdr:rowOff>
    </xdr:from>
    <xdr:to>
      <xdr:col>12</xdr:col>
      <xdr:colOff>312965</xdr:colOff>
      <xdr:row>31</xdr:row>
      <xdr:rowOff>408214</xdr:rowOff>
    </xdr:to>
    <xdr:cxnSp macro="">
      <xdr:nvCxnSpPr>
        <xdr:cNvPr id="18776" name="直線コネクタ 18775">
          <a:extLst>
            <a:ext uri="{FF2B5EF4-FFF2-40B4-BE49-F238E27FC236}">
              <a16:creationId xmlns:a16="http://schemas.microsoft.com/office/drawing/2014/main" id="{C8B77BF0-0787-6C04-81F0-C8C2228BDB32}"/>
            </a:ext>
          </a:extLst>
        </xdr:cNvPr>
        <xdr:cNvCxnSpPr/>
      </xdr:nvCxnSpPr>
      <xdr:spPr>
        <a:xfrm flipH="1">
          <a:off x="15457714" y="14627679"/>
          <a:ext cx="693965" cy="1115785"/>
        </a:xfrm>
        <a:prstGeom prst="line">
          <a:avLst/>
        </a:prstGeom>
        <a:ln w="7620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1564821</xdr:colOff>
      <xdr:row>33</xdr:row>
      <xdr:rowOff>163286</xdr:rowOff>
    </xdr:from>
    <xdr:to>
      <xdr:col>11</xdr:col>
      <xdr:colOff>2163536</xdr:colOff>
      <xdr:row>33</xdr:row>
      <xdr:rowOff>163286</xdr:rowOff>
    </xdr:to>
    <xdr:cxnSp macro="">
      <xdr:nvCxnSpPr>
        <xdr:cNvPr id="18777" name="直線コネクタ 18776">
          <a:extLst>
            <a:ext uri="{FF2B5EF4-FFF2-40B4-BE49-F238E27FC236}">
              <a16:creationId xmlns:a16="http://schemas.microsoft.com/office/drawing/2014/main" id="{B984D365-522B-872F-2712-E523F17F1D14}"/>
            </a:ext>
          </a:extLst>
        </xdr:cNvPr>
        <xdr:cNvCxnSpPr/>
      </xdr:nvCxnSpPr>
      <xdr:spPr>
        <a:xfrm flipH="1">
          <a:off x="14790964" y="16478250"/>
          <a:ext cx="598715" cy="0"/>
        </a:xfrm>
        <a:prstGeom prst="line">
          <a:avLst/>
        </a:prstGeom>
        <a:ln w="7620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683078</xdr:colOff>
      <xdr:row>33</xdr:row>
      <xdr:rowOff>465365</xdr:rowOff>
    </xdr:from>
    <xdr:to>
      <xdr:col>13</xdr:col>
      <xdr:colOff>1074964</xdr:colOff>
      <xdr:row>33</xdr:row>
      <xdr:rowOff>465365</xdr:rowOff>
    </xdr:to>
    <xdr:cxnSp macro="">
      <xdr:nvCxnSpPr>
        <xdr:cNvPr id="18780" name="直線コネクタ 18779">
          <a:extLst>
            <a:ext uri="{FF2B5EF4-FFF2-40B4-BE49-F238E27FC236}">
              <a16:creationId xmlns:a16="http://schemas.microsoft.com/office/drawing/2014/main" id="{2E6DCF58-F0F6-4251-2662-E508FE0E9EE6}"/>
            </a:ext>
          </a:extLst>
        </xdr:cNvPr>
        <xdr:cNvCxnSpPr/>
      </xdr:nvCxnSpPr>
      <xdr:spPr>
        <a:xfrm flipH="1">
          <a:off x="16957221" y="16780329"/>
          <a:ext cx="391886" cy="0"/>
        </a:xfrm>
        <a:prstGeom prst="line">
          <a:avLst/>
        </a:prstGeom>
        <a:ln w="7620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713014</xdr:colOff>
      <xdr:row>34</xdr:row>
      <xdr:rowOff>168730</xdr:rowOff>
    </xdr:from>
    <xdr:to>
      <xdr:col>13</xdr:col>
      <xdr:colOff>1104900</xdr:colOff>
      <xdr:row>34</xdr:row>
      <xdr:rowOff>168730</xdr:rowOff>
    </xdr:to>
    <xdr:cxnSp macro="">
      <xdr:nvCxnSpPr>
        <xdr:cNvPr id="18783" name="直線コネクタ 18782">
          <a:extLst>
            <a:ext uri="{FF2B5EF4-FFF2-40B4-BE49-F238E27FC236}">
              <a16:creationId xmlns:a16="http://schemas.microsoft.com/office/drawing/2014/main" id="{70D24078-4AF0-7A05-B3A2-2C436F3280EC}"/>
            </a:ext>
          </a:extLst>
        </xdr:cNvPr>
        <xdr:cNvCxnSpPr/>
      </xdr:nvCxnSpPr>
      <xdr:spPr>
        <a:xfrm flipH="1">
          <a:off x="16987157" y="16973551"/>
          <a:ext cx="391886" cy="0"/>
        </a:xfrm>
        <a:prstGeom prst="line">
          <a:avLst/>
        </a:prstGeom>
        <a:ln w="7620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619125</xdr:colOff>
      <xdr:row>4</xdr:row>
      <xdr:rowOff>295275</xdr:rowOff>
    </xdr:from>
    <xdr:to>
      <xdr:col>21</xdr:col>
      <xdr:colOff>333375</xdr:colOff>
      <xdr:row>19</xdr:row>
      <xdr:rowOff>39461</xdr:rowOff>
    </xdr:to>
    <xdr:pic>
      <xdr:nvPicPr>
        <xdr:cNvPr id="19985" name="図 4">
          <a:extLst>
            <a:ext uri="{FF2B5EF4-FFF2-40B4-BE49-F238E27FC236}">
              <a16:creationId xmlns:a16="http://schemas.microsoft.com/office/drawing/2014/main" id="{F430A479-381F-6204-E511-B63CB9F80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57" t="45242" r="16270" b="5864"/>
        <a:stretch>
          <a:fillRect/>
        </a:stretch>
      </xdr:blipFill>
      <xdr:spPr bwMode="auto">
        <a:xfrm>
          <a:off x="16954500" y="2924175"/>
          <a:ext cx="9124950" cy="551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BF07B-007C-4C1E-BA44-42FBEDA3147A}">
  <sheetPr>
    <tabColor rgb="FF0070C0"/>
  </sheetPr>
  <dimension ref="A1:W103"/>
  <sheetViews>
    <sheetView tabSelected="1" view="pageBreakPreview" zoomScale="70" zoomScaleNormal="85" zoomScaleSheetLayoutView="70" workbookViewId="0">
      <pane ySplit="2" topLeftCell="A3" activePane="bottomLeft" state="frozen"/>
      <selection pane="bottomLeft" activeCell="B7" sqref="B7"/>
    </sheetView>
  </sheetViews>
  <sheetFormatPr defaultColWidth="9.26953125" defaultRowHeight="24" x14ac:dyDescent="0.2"/>
  <cols>
    <col min="1" max="1" width="10.6328125" style="6" customWidth="1"/>
    <col min="2" max="2" width="25.6328125" style="6" customWidth="1"/>
    <col min="3" max="3" width="12.6328125" style="90" customWidth="1"/>
    <col min="4" max="4" width="10.6328125" style="28" customWidth="1"/>
    <col min="5" max="6" width="12.6328125" style="8" customWidth="1"/>
    <col min="7" max="7" width="18.6328125" style="12" customWidth="1"/>
    <col min="8" max="8" width="12.6328125" style="12" customWidth="1"/>
    <col min="9" max="9" width="1.1796875" style="1" customWidth="1"/>
    <col min="10" max="10" width="24.90625" style="1" bestFit="1" customWidth="1"/>
    <col min="11" max="11" width="4" style="1" customWidth="1"/>
    <col min="12" max="12" width="24.90625" style="1" bestFit="1" customWidth="1"/>
    <col min="13" max="13" width="4.08984375" style="1" customWidth="1"/>
    <col min="14" max="14" width="24.90625" style="1" bestFit="1" customWidth="1"/>
    <col min="15" max="22" width="9.26953125" style="2"/>
    <col min="23" max="23" width="55" style="2" customWidth="1"/>
    <col min="24" max="16384" width="9.26953125" style="2"/>
  </cols>
  <sheetData>
    <row r="1" spans="1:23" s="71" customFormat="1" ht="39.75" customHeight="1" thickBot="1" x14ac:dyDescent="0.25">
      <c r="A1" s="80" t="s">
        <v>208</v>
      </c>
      <c r="B1" s="81"/>
      <c r="C1" s="81"/>
      <c r="D1" s="81"/>
      <c r="E1" s="70">
        <v>50998</v>
      </c>
      <c r="F1" s="79" t="s">
        <v>206</v>
      </c>
      <c r="G1" s="79"/>
      <c r="H1" s="73">
        <f>G3/E1</f>
        <v>0.88058355229616847</v>
      </c>
      <c r="J1" s="72"/>
    </row>
    <row r="2" spans="1:23" s="8" customFormat="1" ht="84" customHeight="1" thickBot="1" x14ac:dyDescent="0.25">
      <c r="A2" s="44" t="s">
        <v>2</v>
      </c>
      <c r="B2" s="45" t="s">
        <v>0</v>
      </c>
      <c r="C2" s="84" t="s">
        <v>194</v>
      </c>
      <c r="D2" s="46" t="s">
        <v>1</v>
      </c>
      <c r="E2" s="56" t="s">
        <v>195</v>
      </c>
      <c r="F2" s="46" t="s">
        <v>196</v>
      </c>
      <c r="G2" s="47" t="s">
        <v>197</v>
      </c>
      <c r="H2" s="48" t="s">
        <v>198</v>
      </c>
      <c r="I2" s="7"/>
      <c r="J2" s="7"/>
      <c r="K2" s="7"/>
      <c r="L2" s="7"/>
      <c r="M2" s="7"/>
      <c r="N2" s="7"/>
    </row>
    <row r="3" spans="1:23" ht="44.25" customHeight="1" thickTop="1" thickBot="1" x14ac:dyDescent="0.25">
      <c r="A3" s="49"/>
      <c r="B3" s="9" t="s">
        <v>93</v>
      </c>
      <c r="C3" s="85"/>
      <c r="D3" s="21"/>
      <c r="E3" s="57">
        <f>SUM(E4:E94)</f>
        <v>21650</v>
      </c>
      <c r="F3" s="19">
        <f>SUM(F4:F94)</f>
        <v>23258</v>
      </c>
      <c r="G3" s="32">
        <f>E3+F3</f>
        <v>44908</v>
      </c>
      <c r="H3" s="74">
        <f>SUM(H4:H94)</f>
        <v>5835</v>
      </c>
      <c r="I3" s="11"/>
    </row>
    <row r="4" spans="1:23" ht="30" customHeight="1" thickTop="1" x14ac:dyDescent="0.2">
      <c r="A4" s="50">
        <v>1</v>
      </c>
      <c r="B4" s="10" t="s">
        <v>201</v>
      </c>
      <c r="C4" s="86" t="s">
        <v>150</v>
      </c>
      <c r="D4" s="22" t="s">
        <v>189</v>
      </c>
      <c r="E4" s="34">
        <v>43</v>
      </c>
      <c r="F4" s="31">
        <v>138</v>
      </c>
      <c r="G4" s="33">
        <v>181</v>
      </c>
      <c r="H4" s="75">
        <v>45</v>
      </c>
      <c r="I4" s="11"/>
      <c r="J4" s="82" t="s">
        <v>188</v>
      </c>
      <c r="K4" s="83"/>
      <c r="L4" s="83"/>
      <c r="M4" s="83"/>
      <c r="N4" s="83"/>
      <c r="O4" s="83"/>
      <c r="P4" s="83"/>
      <c r="Q4" s="83"/>
      <c r="R4" s="20"/>
      <c r="S4" s="20"/>
      <c r="T4" s="20"/>
    </row>
    <row r="5" spans="1:23" ht="30" customHeight="1" x14ac:dyDescent="0.2">
      <c r="A5" s="50">
        <v>2</v>
      </c>
      <c r="B5" s="10" t="s">
        <v>202</v>
      </c>
      <c r="C5" s="86" t="s">
        <v>151</v>
      </c>
      <c r="D5" s="22" t="s">
        <v>189</v>
      </c>
      <c r="E5" s="34">
        <v>231</v>
      </c>
      <c r="F5" s="31">
        <v>163</v>
      </c>
      <c r="G5" s="33">
        <v>394</v>
      </c>
      <c r="H5" s="75">
        <v>36</v>
      </c>
      <c r="I5" s="11"/>
      <c r="J5" s="14" t="s">
        <v>3</v>
      </c>
      <c r="K5" s="3"/>
      <c r="L5" s="17" t="s">
        <v>4</v>
      </c>
      <c r="M5" s="3"/>
      <c r="N5" s="2"/>
    </row>
    <row r="6" spans="1:23" ht="30" customHeight="1" x14ac:dyDescent="0.2">
      <c r="A6" s="50">
        <v>3</v>
      </c>
      <c r="B6" s="10" t="s">
        <v>203</v>
      </c>
      <c r="C6" s="86" t="s">
        <v>152</v>
      </c>
      <c r="D6" s="22" t="s">
        <v>189</v>
      </c>
      <c r="E6" s="34">
        <v>381</v>
      </c>
      <c r="F6" s="31">
        <v>187</v>
      </c>
      <c r="G6" s="33">
        <v>568</v>
      </c>
      <c r="H6" s="75">
        <v>62</v>
      </c>
      <c r="I6" s="11"/>
      <c r="J6" s="15">
        <f>SUM(G4:G56)</f>
        <v>27700</v>
      </c>
      <c r="K6" s="13"/>
      <c r="L6" s="18">
        <f>SUM(G57:G94)</f>
        <v>17208</v>
      </c>
      <c r="M6" s="13"/>
      <c r="N6" s="2"/>
    </row>
    <row r="7" spans="1:23" ht="30" customHeight="1" x14ac:dyDescent="0.2">
      <c r="A7" s="50">
        <v>4</v>
      </c>
      <c r="B7" s="10" t="s">
        <v>204</v>
      </c>
      <c r="C7" s="86" t="s">
        <v>153</v>
      </c>
      <c r="D7" s="22" t="s">
        <v>189</v>
      </c>
      <c r="E7" s="34">
        <v>335</v>
      </c>
      <c r="F7" s="31">
        <v>221</v>
      </c>
      <c r="G7" s="33">
        <v>556</v>
      </c>
      <c r="H7" s="75">
        <v>74</v>
      </c>
      <c r="I7" s="11"/>
      <c r="J7" s="16" t="s">
        <v>207</v>
      </c>
      <c r="K7" s="4"/>
      <c r="L7" s="27" t="s">
        <v>200</v>
      </c>
      <c r="M7" s="4"/>
      <c r="N7" s="2"/>
    </row>
    <row r="8" spans="1:23" ht="30" customHeight="1" x14ac:dyDescent="0.2">
      <c r="A8" s="50">
        <v>5</v>
      </c>
      <c r="B8" s="10" t="s">
        <v>205</v>
      </c>
      <c r="C8" s="86" t="s">
        <v>154</v>
      </c>
      <c r="D8" s="22" t="s">
        <v>189</v>
      </c>
      <c r="E8" s="34">
        <v>237</v>
      </c>
      <c r="F8" s="31">
        <v>225</v>
      </c>
      <c r="G8" s="33">
        <v>462</v>
      </c>
      <c r="H8" s="75">
        <v>57</v>
      </c>
      <c r="I8" s="11"/>
      <c r="J8" s="23" t="s">
        <v>190</v>
      </c>
      <c r="K8" s="24"/>
      <c r="L8" s="23" t="s">
        <v>191</v>
      </c>
      <c r="M8" s="24"/>
      <c r="N8" s="24"/>
    </row>
    <row r="9" spans="1:23" ht="30" customHeight="1" x14ac:dyDescent="0.2">
      <c r="A9" s="50">
        <v>6</v>
      </c>
      <c r="B9" s="10" t="s">
        <v>69</v>
      </c>
      <c r="C9" s="86" t="s">
        <v>155</v>
      </c>
      <c r="D9" s="22" t="s">
        <v>189</v>
      </c>
      <c r="E9" s="34">
        <v>302</v>
      </c>
      <c r="F9" s="31">
        <v>316</v>
      </c>
      <c r="G9" s="33">
        <v>618</v>
      </c>
      <c r="H9" s="75">
        <v>62</v>
      </c>
      <c r="I9" s="11"/>
      <c r="J9" s="25">
        <f>J6*5</f>
        <v>138500</v>
      </c>
      <c r="K9" s="26" t="s">
        <v>192</v>
      </c>
      <c r="L9" s="25">
        <f>L6*20</f>
        <v>344160</v>
      </c>
      <c r="M9" s="26" t="s">
        <v>192</v>
      </c>
      <c r="N9" s="26"/>
      <c r="W9" s="43"/>
    </row>
    <row r="10" spans="1:23" ht="30" customHeight="1" x14ac:dyDescent="0.2">
      <c r="A10" s="50">
        <v>7</v>
      </c>
      <c r="B10" s="10" t="s">
        <v>25</v>
      </c>
      <c r="C10" s="86" t="s">
        <v>107</v>
      </c>
      <c r="D10" s="22" t="s">
        <v>189</v>
      </c>
      <c r="E10" s="34">
        <v>264</v>
      </c>
      <c r="F10" s="31">
        <v>211</v>
      </c>
      <c r="G10" s="33">
        <v>475</v>
      </c>
      <c r="H10" s="75">
        <v>51</v>
      </c>
      <c r="I10" s="11"/>
      <c r="J10" s="23" t="s">
        <v>193</v>
      </c>
      <c r="K10" s="29"/>
      <c r="L10" s="77"/>
      <c r="M10" s="78"/>
      <c r="N10" s="78"/>
      <c r="O10" s="78"/>
      <c r="P10" s="78"/>
      <c r="W10" s="42"/>
    </row>
    <row r="11" spans="1:23" ht="30" customHeight="1" x14ac:dyDescent="0.2">
      <c r="A11" s="50">
        <v>8</v>
      </c>
      <c r="B11" s="10" t="s">
        <v>26</v>
      </c>
      <c r="C11" s="86" t="s">
        <v>108</v>
      </c>
      <c r="D11" s="22" t="s">
        <v>189</v>
      </c>
      <c r="E11" s="34">
        <v>208</v>
      </c>
      <c r="F11" s="31">
        <v>233</v>
      </c>
      <c r="G11" s="33">
        <v>441</v>
      </c>
      <c r="H11" s="75">
        <v>87</v>
      </c>
      <c r="I11" s="11"/>
      <c r="J11" s="30">
        <f>J9+L9</f>
        <v>482660</v>
      </c>
      <c r="K11" s="24" t="s">
        <v>192</v>
      </c>
    </row>
    <row r="12" spans="1:23" ht="30" customHeight="1" x14ac:dyDescent="0.2">
      <c r="A12" s="50">
        <v>9</v>
      </c>
      <c r="B12" s="10" t="s">
        <v>27</v>
      </c>
      <c r="C12" s="86" t="s">
        <v>109</v>
      </c>
      <c r="D12" s="22" t="s">
        <v>189</v>
      </c>
      <c r="E12" s="34">
        <v>232</v>
      </c>
      <c r="F12" s="31">
        <v>231</v>
      </c>
      <c r="G12" s="33">
        <v>463</v>
      </c>
      <c r="H12" s="75">
        <v>70</v>
      </c>
      <c r="I12" s="11"/>
      <c r="J12" s="5"/>
    </row>
    <row r="13" spans="1:23" ht="30" customHeight="1" x14ac:dyDescent="0.2">
      <c r="A13" s="50">
        <v>10</v>
      </c>
      <c r="B13" s="10" t="s">
        <v>70</v>
      </c>
      <c r="C13" s="86" t="s">
        <v>156</v>
      </c>
      <c r="D13" s="22" t="s">
        <v>189</v>
      </c>
      <c r="E13" s="34">
        <v>301</v>
      </c>
      <c r="F13" s="31">
        <v>536</v>
      </c>
      <c r="G13" s="33">
        <v>837</v>
      </c>
      <c r="H13" s="75">
        <v>96</v>
      </c>
      <c r="I13" s="11"/>
      <c r="J13" s="5"/>
    </row>
    <row r="14" spans="1:23" ht="30" customHeight="1" x14ac:dyDescent="0.2">
      <c r="A14" s="50">
        <v>11</v>
      </c>
      <c r="B14" s="10" t="s">
        <v>71</v>
      </c>
      <c r="C14" s="86" t="s">
        <v>157</v>
      </c>
      <c r="D14" s="22" t="s">
        <v>189</v>
      </c>
      <c r="E14" s="34">
        <v>274</v>
      </c>
      <c r="F14" s="31">
        <v>437</v>
      </c>
      <c r="G14" s="33">
        <v>711</v>
      </c>
      <c r="H14" s="75">
        <v>112</v>
      </c>
      <c r="I14" s="11"/>
      <c r="J14" s="5"/>
    </row>
    <row r="15" spans="1:23" ht="30" customHeight="1" x14ac:dyDescent="0.2">
      <c r="A15" s="50">
        <v>12</v>
      </c>
      <c r="B15" s="10" t="s">
        <v>72</v>
      </c>
      <c r="C15" s="86" t="s">
        <v>158</v>
      </c>
      <c r="D15" s="22" t="s">
        <v>189</v>
      </c>
      <c r="E15" s="34">
        <v>205</v>
      </c>
      <c r="F15" s="31">
        <v>692</v>
      </c>
      <c r="G15" s="33">
        <v>897</v>
      </c>
      <c r="H15" s="75">
        <v>139</v>
      </c>
      <c r="I15" s="11"/>
      <c r="J15" s="5"/>
    </row>
    <row r="16" spans="1:23" ht="30" customHeight="1" x14ac:dyDescent="0.2">
      <c r="A16" s="50">
        <v>13</v>
      </c>
      <c r="B16" s="10" t="s">
        <v>73</v>
      </c>
      <c r="C16" s="86" t="s">
        <v>159</v>
      </c>
      <c r="D16" s="22" t="s">
        <v>189</v>
      </c>
      <c r="E16" s="34">
        <v>302</v>
      </c>
      <c r="F16" s="31">
        <v>1244</v>
      </c>
      <c r="G16" s="33">
        <v>1546</v>
      </c>
      <c r="H16" s="75">
        <v>268</v>
      </c>
      <c r="I16" s="11"/>
      <c r="J16" s="5"/>
    </row>
    <row r="17" spans="1:14" ht="30" customHeight="1" x14ac:dyDescent="0.2">
      <c r="A17" s="50">
        <v>14</v>
      </c>
      <c r="B17" s="10" t="s">
        <v>74</v>
      </c>
      <c r="C17" s="86" t="s">
        <v>160</v>
      </c>
      <c r="D17" s="22" t="s">
        <v>189</v>
      </c>
      <c r="E17" s="34">
        <v>423</v>
      </c>
      <c r="F17" s="31">
        <v>744</v>
      </c>
      <c r="G17" s="33">
        <v>1167</v>
      </c>
      <c r="H17" s="75">
        <v>198</v>
      </c>
      <c r="I17" s="11"/>
      <c r="J17" s="5"/>
    </row>
    <row r="18" spans="1:14" ht="30" customHeight="1" x14ac:dyDescent="0.2">
      <c r="A18" s="50">
        <v>15</v>
      </c>
      <c r="B18" s="10" t="s">
        <v>63</v>
      </c>
      <c r="C18" s="86" t="s">
        <v>144</v>
      </c>
      <c r="D18" s="22" t="s">
        <v>189</v>
      </c>
      <c r="E18" s="34">
        <v>323</v>
      </c>
      <c r="F18" s="31">
        <v>278</v>
      </c>
      <c r="G18" s="33">
        <v>601</v>
      </c>
      <c r="H18" s="75">
        <v>57</v>
      </c>
      <c r="I18" s="11"/>
      <c r="J18" s="5"/>
    </row>
    <row r="19" spans="1:14" ht="30" customHeight="1" x14ac:dyDescent="0.2">
      <c r="A19" s="50">
        <v>16</v>
      </c>
      <c r="B19" s="10" t="s">
        <v>64</v>
      </c>
      <c r="C19" s="86" t="s">
        <v>145</v>
      </c>
      <c r="D19" s="22" t="s">
        <v>189</v>
      </c>
      <c r="E19" s="34">
        <v>5</v>
      </c>
      <c r="F19" s="31">
        <v>13</v>
      </c>
      <c r="G19" s="33">
        <v>18</v>
      </c>
      <c r="H19" s="75">
        <v>38</v>
      </c>
      <c r="I19" s="11"/>
      <c r="J19" s="5"/>
    </row>
    <row r="20" spans="1:14" ht="30" customHeight="1" x14ac:dyDescent="0.2">
      <c r="A20" s="50">
        <v>17</v>
      </c>
      <c r="B20" s="10" t="s">
        <v>65</v>
      </c>
      <c r="C20" s="86" t="s">
        <v>146</v>
      </c>
      <c r="D20" s="22" t="s">
        <v>189</v>
      </c>
      <c r="E20" s="34">
        <v>176</v>
      </c>
      <c r="F20" s="31">
        <v>315</v>
      </c>
      <c r="G20" s="33">
        <v>491</v>
      </c>
      <c r="H20" s="75">
        <v>32</v>
      </c>
      <c r="I20" s="11"/>
      <c r="J20" s="5"/>
    </row>
    <row r="21" spans="1:14" ht="30" customHeight="1" x14ac:dyDescent="0.2">
      <c r="A21" s="50">
        <v>18</v>
      </c>
      <c r="B21" s="10" t="s">
        <v>75</v>
      </c>
      <c r="C21" s="86" t="s">
        <v>161</v>
      </c>
      <c r="D21" s="22" t="s">
        <v>189</v>
      </c>
      <c r="E21" s="34">
        <v>69</v>
      </c>
      <c r="F21" s="31">
        <v>286</v>
      </c>
      <c r="G21" s="33">
        <v>355</v>
      </c>
      <c r="H21" s="75">
        <v>44</v>
      </c>
      <c r="I21" s="11"/>
      <c r="J21" s="5"/>
    </row>
    <row r="22" spans="1:14" ht="30" customHeight="1" x14ac:dyDescent="0.2">
      <c r="A22" s="50">
        <v>19</v>
      </c>
      <c r="B22" s="10" t="s">
        <v>76</v>
      </c>
      <c r="C22" s="86" t="s">
        <v>162</v>
      </c>
      <c r="D22" s="22" t="s">
        <v>189</v>
      </c>
      <c r="E22" s="34">
        <v>280</v>
      </c>
      <c r="F22" s="31">
        <v>63</v>
      </c>
      <c r="G22" s="33">
        <v>343</v>
      </c>
      <c r="H22" s="75">
        <v>78</v>
      </c>
      <c r="I22" s="11"/>
      <c r="J22" s="5"/>
    </row>
    <row r="23" spans="1:14" ht="30" customHeight="1" x14ac:dyDescent="0.2">
      <c r="A23" s="50">
        <v>20</v>
      </c>
      <c r="B23" s="10" t="s">
        <v>77</v>
      </c>
      <c r="C23" s="86" t="s">
        <v>163</v>
      </c>
      <c r="D23" s="22" t="s">
        <v>189</v>
      </c>
      <c r="E23" s="34">
        <v>162</v>
      </c>
      <c r="F23" s="31">
        <v>247</v>
      </c>
      <c r="G23" s="33">
        <v>409</v>
      </c>
      <c r="H23" s="75">
        <v>126</v>
      </c>
      <c r="I23" s="11"/>
      <c r="J23" s="5"/>
    </row>
    <row r="24" spans="1:14" ht="30" customHeight="1" x14ac:dyDescent="0.2">
      <c r="A24" s="50">
        <v>21</v>
      </c>
      <c r="B24" s="10" t="s">
        <v>78</v>
      </c>
      <c r="C24" s="86" t="s">
        <v>164</v>
      </c>
      <c r="D24" s="22" t="s">
        <v>189</v>
      </c>
      <c r="E24" s="34">
        <v>133</v>
      </c>
      <c r="F24" s="31">
        <v>408</v>
      </c>
      <c r="G24" s="33">
        <v>541</v>
      </c>
      <c r="H24" s="75">
        <v>195</v>
      </c>
      <c r="I24" s="11"/>
      <c r="J24" s="5"/>
    </row>
    <row r="25" spans="1:14" ht="30" customHeight="1" x14ac:dyDescent="0.2">
      <c r="A25" s="50">
        <v>22</v>
      </c>
      <c r="B25" s="10" t="s">
        <v>187</v>
      </c>
      <c r="C25" s="86" t="s">
        <v>165</v>
      </c>
      <c r="D25" s="22" t="s">
        <v>189</v>
      </c>
      <c r="E25" s="34">
        <v>65</v>
      </c>
      <c r="F25" s="31">
        <v>689</v>
      </c>
      <c r="G25" s="33">
        <v>754</v>
      </c>
      <c r="H25" s="75">
        <v>90</v>
      </c>
      <c r="I25" s="11"/>
      <c r="J25" s="5"/>
      <c r="L25" s="2"/>
      <c r="M25" s="2"/>
      <c r="N25" s="2"/>
    </row>
    <row r="26" spans="1:14" ht="30" customHeight="1" x14ac:dyDescent="0.2">
      <c r="A26" s="50">
        <v>23</v>
      </c>
      <c r="B26" s="10" t="s">
        <v>79</v>
      </c>
      <c r="C26" s="86" t="s">
        <v>166</v>
      </c>
      <c r="D26" s="22" t="s">
        <v>189</v>
      </c>
      <c r="E26" s="34">
        <v>431</v>
      </c>
      <c r="F26" s="31">
        <v>352</v>
      </c>
      <c r="G26" s="33">
        <v>783</v>
      </c>
      <c r="H26" s="75">
        <v>120</v>
      </c>
      <c r="I26" s="11"/>
      <c r="J26" s="5"/>
    </row>
    <row r="27" spans="1:14" ht="30" customHeight="1" x14ac:dyDescent="0.2">
      <c r="A27" s="50">
        <v>24</v>
      </c>
      <c r="B27" s="10" t="s">
        <v>80</v>
      </c>
      <c r="C27" s="86" t="s">
        <v>167</v>
      </c>
      <c r="D27" s="22" t="s">
        <v>189</v>
      </c>
      <c r="E27" s="34">
        <v>343</v>
      </c>
      <c r="F27" s="31">
        <v>194</v>
      </c>
      <c r="G27" s="33">
        <v>537</v>
      </c>
      <c r="H27" s="75">
        <v>165</v>
      </c>
      <c r="I27" s="11"/>
      <c r="J27" s="5"/>
    </row>
    <row r="28" spans="1:14" ht="30" customHeight="1" x14ac:dyDescent="0.2">
      <c r="A28" s="50">
        <v>25</v>
      </c>
      <c r="B28" s="10" t="s">
        <v>81</v>
      </c>
      <c r="C28" s="86" t="s">
        <v>168</v>
      </c>
      <c r="D28" s="22" t="s">
        <v>189</v>
      </c>
      <c r="E28" s="34">
        <v>0</v>
      </c>
      <c r="F28" s="31">
        <v>0</v>
      </c>
      <c r="G28" s="33">
        <v>0</v>
      </c>
      <c r="H28" s="75">
        <v>46</v>
      </c>
      <c r="I28" s="11"/>
      <c r="J28" s="5"/>
    </row>
    <row r="29" spans="1:14" ht="30" customHeight="1" x14ac:dyDescent="0.2">
      <c r="A29" s="50">
        <v>26</v>
      </c>
      <c r="B29" s="10" t="s">
        <v>82</v>
      </c>
      <c r="C29" s="86" t="s">
        <v>169</v>
      </c>
      <c r="D29" s="22" t="s">
        <v>189</v>
      </c>
      <c r="E29" s="34">
        <v>0</v>
      </c>
      <c r="F29" s="31">
        <v>0</v>
      </c>
      <c r="G29" s="33">
        <v>0</v>
      </c>
      <c r="H29" s="75">
        <v>43</v>
      </c>
      <c r="I29" s="11"/>
      <c r="J29" s="5"/>
    </row>
    <row r="30" spans="1:14" ht="30" customHeight="1" x14ac:dyDescent="0.2">
      <c r="A30" s="50">
        <v>27</v>
      </c>
      <c r="B30" s="10" t="s">
        <v>83</v>
      </c>
      <c r="C30" s="86" t="s">
        <v>170</v>
      </c>
      <c r="D30" s="22" t="s">
        <v>189</v>
      </c>
      <c r="E30" s="34">
        <v>0</v>
      </c>
      <c r="F30" s="31">
        <v>0</v>
      </c>
      <c r="G30" s="33">
        <v>0</v>
      </c>
      <c r="H30" s="75">
        <v>58</v>
      </c>
      <c r="I30" s="11"/>
      <c r="J30" s="5"/>
    </row>
    <row r="31" spans="1:14" ht="30" customHeight="1" x14ac:dyDescent="0.2">
      <c r="A31" s="50">
        <v>28</v>
      </c>
      <c r="B31" s="10" t="s">
        <v>84</v>
      </c>
      <c r="C31" s="86" t="s">
        <v>171</v>
      </c>
      <c r="D31" s="22" t="s">
        <v>189</v>
      </c>
      <c r="E31" s="34">
        <v>0</v>
      </c>
      <c r="F31" s="31">
        <v>0</v>
      </c>
      <c r="G31" s="33">
        <v>0</v>
      </c>
      <c r="H31" s="75">
        <v>111</v>
      </c>
      <c r="I31" s="11"/>
      <c r="J31" s="5"/>
    </row>
    <row r="32" spans="1:14" ht="30" customHeight="1" x14ac:dyDescent="0.2">
      <c r="A32" s="50">
        <v>29</v>
      </c>
      <c r="B32" s="10" t="s">
        <v>66</v>
      </c>
      <c r="C32" s="86" t="s">
        <v>147</v>
      </c>
      <c r="D32" s="22" t="s">
        <v>189</v>
      </c>
      <c r="E32" s="34">
        <v>0</v>
      </c>
      <c r="F32" s="31">
        <v>0</v>
      </c>
      <c r="G32" s="33">
        <v>0</v>
      </c>
      <c r="H32" s="75">
        <v>94</v>
      </c>
      <c r="I32" s="11"/>
      <c r="J32" s="5"/>
    </row>
    <row r="33" spans="1:10" ht="30" customHeight="1" x14ac:dyDescent="0.2">
      <c r="A33" s="50">
        <v>30</v>
      </c>
      <c r="B33" s="10" t="s">
        <v>67</v>
      </c>
      <c r="C33" s="86" t="s">
        <v>148</v>
      </c>
      <c r="D33" s="22" t="s">
        <v>189</v>
      </c>
      <c r="E33" s="34">
        <v>0</v>
      </c>
      <c r="F33" s="31">
        <v>0</v>
      </c>
      <c r="G33" s="33">
        <v>0</v>
      </c>
      <c r="H33" s="75">
        <v>45</v>
      </c>
      <c r="I33" s="11"/>
      <c r="J33" s="5"/>
    </row>
    <row r="34" spans="1:10" ht="30" customHeight="1" x14ac:dyDescent="0.2">
      <c r="A34" s="50">
        <v>31</v>
      </c>
      <c r="B34" s="10" t="s">
        <v>68</v>
      </c>
      <c r="C34" s="86" t="s">
        <v>149</v>
      </c>
      <c r="D34" s="22" t="s">
        <v>189</v>
      </c>
      <c r="E34" s="34">
        <v>0</v>
      </c>
      <c r="F34" s="31">
        <v>0</v>
      </c>
      <c r="G34" s="33">
        <v>0</v>
      </c>
      <c r="H34" s="75">
        <v>2</v>
      </c>
      <c r="I34" s="11"/>
      <c r="J34" s="5"/>
    </row>
    <row r="35" spans="1:10" ht="30" customHeight="1" x14ac:dyDescent="0.2">
      <c r="A35" s="50">
        <v>32</v>
      </c>
      <c r="B35" s="10" t="s">
        <v>45</v>
      </c>
      <c r="C35" s="86" t="s">
        <v>126</v>
      </c>
      <c r="D35" s="22" t="s">
        <v>189</v>
      </c>
      <c r="E35" s="34">
        <v>267</v>
      </c>
      <c r="F35" s="31">
        <v>239</v>
      </c>
      <c r="G35" s="35">
        <v>506</v>
      </c>
      <c r="H35" s="75">
        <v>22</v>
      </c>
      <c r="I35" s="11"/>
      <c r="J35" s="5"/>
    </row>
    <row r="36" spans="1:10" ht="30" customHeight="1" x14ac:dyDescent="0.2">
      <c r="A36" s="50">
        <v>33</v>
      </c>
      <c r="B36" s="10" t="s">
        <v>46</v>
      </c>
      <c r="C36" s="86" t="s">
        <v>127</v>
      </c>
      <c r="D36" s="22" t="s">
        <v>189</v>
      </c>
      <c r="E36" s="34">
        <v>280</v>
      </c>
      <c r="F36" s="31">
        <v>143</v>
      </c>
      <c r="G36" s="33">
        <v>423</v>
      </c>
      <c r="H36" s="75">
        <v>27</v>
      </c>
      <c r="I36" s="11"/>
      <c r="J36" s="5"/>
    </row>
    <row r="37" spans="1:10" ht="30" customHeight="1" x14ac:dyDescent="0.2">
      <c r="A37" s="50">
        <v>34</v>
      </c>
      <c r="B37" s="10" t="s">
        <v>47</v>
      </c>
      <c r="C37" s="86" t="s">
        <v>128</v>
      </c>
      <c r="D37" s="22" t="s">
        <v>189</v>
      </c>
      <c r="E37" s="34">
        <v>701</v>
      </c>
      <c r="F37" s="31">
        <v>603</v>
      </c>
      <c r="G37" s="33">
        <v>1304</v>
      </c>
      <c r="H37" s="75">
        <v>72</v>
      </c>
      <c r="I37" s="11">
        <f>SUM(G82:G85)</f>
        <v>2424</v>
      </c>
      <c r="J37" s="5"/>
    </row>
    <row r="38" spans="1:10" ht="30" customHeight="1" x14ac:dyDescent="0.2">
      <c r="A38" s="50">
        <v>35</v>
      </c>
      <c r="B38" s="10" t="s">
        <v>48</v>
      </c>
      <c r="C38" s="86" t="s">
        <v>129</v>
      </c>
      <c r="D38" s="22" t="s">
        <v>189</v>
      </c>
      <c r="E38" s="34">
        <v>194</v>
      </c>
      <c r="F38" s="31">
        <v>467</v>
      </c>
      <c r="G38" s="33">
        <v>661</v>
      </c>
      <c r="H38" s="75">
        <v>43</v>
      </c>
      <c r="I38" s="11"/>
      <c r="J38" s="5"/>
    </row>
    <row r="39" spans="1:10" ht="30" customHeight="1" x14ac:dyDescent="0.2">
      <c r="A39" s="50">
        <v>36</v>
      </c>
      <c r="B39" s="10" t="s">
        <v>49</v>
      </c>
      <c r="C39" s="86" t="s">
        <v>130</v>
      </c>
      <c r="D39" s="22" t="s">
        <v>189</v>
      </c>
      <c r="E39" s="34">
        <v>150</v>
      </c>
      <c r="F39" s="31">
        <v>475</v>
      </c>
      <c r="G39" s="33">
        <v>625</v>
      </c>
      <c r="H39" s="75">
        <v>48</v>
      </c>
      <c r="I39" s="11"/>
      <c r="J39" s="5"/>
    </row>
    <row r="40" spans="1:10" ht="30" customHeight="1" x14ac:dyDescent="0.2">
      <c r="A40" s="50">
        <v>37</v>
      </c>
      <c r="B40" s="10" t="s">
        <v>50</v>
      </c>
      <c r="C40" s="86" t="s">
        <v>131</v>
      </c>
      <c r="D40" s="22" t="s">
        <v>189</v>
      </c>
      <c r="E40" s="34">
        <v>394</v>
      </c>
      <c r="F40" s="31">
        <v>375</v>
      </c>
      <c r="G40" s="33">
        <v>769</v>
      </c>
      <c r="H40" s="75">
        <v>57</v>
      </c>
      <c r="I40" s="11"/>
      <c r="J40" s="5"/>
    </row>
    <row r="41" spans="1:10" ht="30" customHeight="1" x14ac:dyDescent="0.2">
      <c r="A41" s="50">
        <v>38</v>
      </c>
      <c r="B41" s="10" t="s">
        <v>85</v>
      </c>
      <c r="C41" s="86" t="s">
        <v>172</v>
      </c>
      <c r="D41" s="22" t="s">
        <v>189</v>
      </c>
      <c r="E41" s="34">
        <v>649</v>
      </c>
      <c r="F41" s="31">
        <v>525</v>
      </c>
      <c r="G41" s="33">
        <v>1174</v>
      </c>
      <c r="H41" s="75">
        <v>191</v>
      </c>
      <c r="I41" s="11"/>
      <c r="J41" s="5"/>
    </row>
    <row r="42" spans="1:10" ht="30" customHeight="1" x14ac:dyDescent="0.2">
      <c r="A42" s="50">
        <v>39</v>
      </c>
      <c r="B42" s="10" t="s">
        <v>86</v>
      </c>
      <c r="C42" s="86" t="s">
        <v>173</v>
      </c>
      <c r="D42" s="22" t="s">
        <v>189</v>
      </c>
      <c r="E42" s="34">
        <v>647</v>
      </c>
      <c r="F42" s="31">
        <v>667</v>
      </c>
      <c r="G42" s="33">
        <v>1314</v>
      </c>
      <c r="H42" s="75">
        <v>171</v>
      </c>
      <c r="I42" s="11"/>
      <c r="J42" s="5">
        <f>SUM(G36:G40)</f>
        <v>3782</v>
      </c>
    </row>
    <row r="43" spans="1:10" ht="30" customHeight="1" x14ac:dyDescent="0.2">
      <c r="A43" s="50">
        <v>40</v>
      </c>
      <c r="B43" s="10" t="s">
        <v>87</v>
      </c>
      <c r="C43" s="86" t="s">
        <v>174</v>
      </c>
      <c r="D43" s="22" t="s">
        <v>189</v>
      </c>
      <c r="E43" s="34">
        <v>783</v>
      </c>
      <c r="F43" s="31">
        <v>663</v>
      </c>
      <c r="G43" s="33">
        <v>1446</v>
      </c>
      <c r="H43" s="75">
        <v>185</v>
      </c>
      <c r="I43" s="11"/>
      <c r="J43" s="5"/>
    </row>
    <row r="44" spans="1:10" ht="30" customHeight="1" x14ac:dyDescent="0.2">
      <c r="A44" s="50">
        <v>41</v>
      </c>
      <c r="B44" s="10" t="s">
        <v>88</v>
      </c>
      <c r="C44" s="86" t="s">
        <v>175</v>
      </c>
      <c r="D44" s="22" t="s">
        <v>189</v>
      </c>
      <c r="E44" s="34">
        <v>1014</v>
      </c>
      <c r="F44" s="31">
        <v>295</v>
      </c>
      <c r="G44" s="33">
        <v>1309</v>
      </c>
      <c r="H44" s="75">
        <v>164</v>
      </c>
      <c r="I44" s="11"/>
      <c r="J44" s="5"/>
    </row>
    <row r="45" spans="1:10" ht="30" customHeight="1" x14ac:dyDescent="0.2">
      <c r="A45" s="50">
        <v>42</v>
      </c>
      <c r="B45" s="10" t="s">
        <v>89</v>
      </c>
      <c r="C45" s="86" t="s">
        <v>176</v>
      </c>
      <c r="D45" s="22" t="s">
        <v>189</v>
      </c>
      <c r="E45" s="34">
        <v>0</v>
      </c>
      <c r="F45" s="31">
        <v>0</v>
      </c>
      <c r="G45" s="33">
        <v>0</v>
      </c>
      <c r="H45" s="75">
        <v>79</v>
      </c>
      <c r="I45" s="11"/>
      <c r="J45" s="5"/>
    </row>
    <row r="46" spans="1:10" ht="30" customHeight="1" x14ac:dyDescent="0.2">
      <c r="A46" s="50">
        <v>43</v>
      </c>
      <c r="B46" s="10" t="s">
        <v>90</v>
      </c>
      <c r="C46" s="86" t="s">
        <v>177</v>
      </c>
      <c r="D46" s="22" t="s">
        <v>189</v>
      </c>
      <c r="E46" s="34">
        <v>212</v>
      </c>
      <c r="F46" s="31">
        <v>284</v>
      </c>
      <c r="G46" s="33">
        <v>496</v>
      </c>
      <c r="H46" s="75">
        <v>40</v>
      </c>
      <c r="I46" s="11"/>
      <c r="J46" s="5"/>
    </row>
    <row r="47" spans="1:10" ht="30" customHeight="1" x14ac:dyDescent="0.2">
      <c r="A47" s="50">
        <v>44</v>
      </c>
      <c r="B47" s="10" t="s">
        <v>91</v>
      </c>
      <c r="C47" s="86" t="s">
        <v>178</v>
      </c>
      <c r="D47" s="22" t="s">
        <v>189</v>
      </c>
      <c r="E47" s="34">
        <v>20</v>
      </c>
      <c r="F47" s="31">
        <v>38</v>
      </c>
      <c r="G47" s="33">
        <v>58</v>
      </c>
      <c r="H47" s="75">
        <v>19</v>
      </c>
      <c r="I47" s="11">
        <f>G88</f>
        <v>1405</v>
      </c>
      <c r="J47" s="5"/>
    </row>
    <row r="48" spans="1:10" ht="30" customHeight="1" x14ac:dyDescent="0.2">
      <c r="A48" s="50">
        <v>45</v>
      </c>
      <c r="B48" s="10" t="s">
        <v>92</v>
      </c>
      <c r="C48" s="86" t="s">
        <v>179</v>
      </c>
      <c r="D48" s="22" t="s">
        <v>189</v>
      </c>
      <c r="E48" s="34">
        <v>9</v>
      </c>
      <c r="F48" s="31">
        <v>3</v>
      </c>
      <c r="G48" s="33">
        <v>12</v>
      </c>
      <c r="H48" s="75">
        <v>81</v>
      </c>
      <c r="I48" s="11"/>
      <c r="J48" s="5"/>
    </row>
    <row r="49" spans="1:16" ht="30" customHeight="1" x14ac:dyDescent="0.2">
      <c r="A49" s="50">
        <v>46</v>
      </c>
      <c r="B49" s="10" t="s">
        <v>5</v>
      </c>
      <c r="C49" s="86" t="s">
        <v>180</v>
      </c>
      <c r="D49" s="22" t="s">
        <v>189</v>
      </c>
      <c r="E49" s="34">
        <v>120</v>
      </c>
      <c r="F49" s="31">
        <v>367</v>
      </c>
      <c r="G49" s="33">
        <v>487</v>
      </c>
      <c r="H49" s="75">
        <v>113</v>
      </c>
      <c r="I49" s="11"/>
      <c r="J49" s="5"/>
    </row>
    <row r="50" spans="1:16" ht="30" customHeight="1" x14ac:dyDescent="0.2">
      <c r="A50" s="50">
        <v>47</v>
      </c>
      <c r="B50" s="10" t="s">
        <v>6</v>
      </c>
      <c r="C50" s="86" t="s">
        <v>181</v>
      </c>
      <c r="D50" s="22" t="s">
        <v>189</v>
      </c>
      <c r="E50" s="34">
        <v>132</v>
      </c>
      <c r="F50" s="31">
        <v>39</v>
      </c>
      <c r="G50" s="33">
        <v>171</v>
      </c>
      <c r="H50" s="75">
        <v>53</v>
      </c>
      <c r="I50" s="11"/>
      <c r="J50" s="5">
        <f>SUM(G89:G90)</f>
        <v>364</v>
      </c>
      <c r="L50" s="77"/>
      <c r="M50" s="78"/>
      <c r="N50" s="78"/>
      <c r="O50" s="78"/>
      <c r="P50" s="78"/>
    </row>
    <row r="51" spans="1:16" ht="30" customHeight="1" x14ac:dyDescent="0.2">
      <c r="A51" s="50">
        <v>48</v>
      </c>
      <c r="B51" s="10" t="s">
        <v>7</v>
      </c>
      <c r="C51" s="86" t="s">
        <v>182</v>
      </c>
      <c r="D51" s="22" t="s">
        <v>189</v>
      </c>
      <c r="E51" s="34">
        <v>857</v>
      </c>
      <c r="F51" s="31">
        <v>457</v>
      </c>
      <c r="G51" s="33">
        <v>1314</v>
      </c>
      <c r="H51" s="75">
        <v>215</v>
      </c>
      <c r="I51" s="11"/>
      <c r="J51" s="5"/>
    </row>
    <row r="52" spans="1:16" ht="30" customHeight="1" x14ac:dyDescent="0.2">
      <c r="A52" s="50">
        <v>49</v>
      </c>
      <c r="B52" s="10" t="s">
        <v>8</v>
      </c>
      <c r="C52" s="86" t="s">
        <v>183</v>
      </c>
      <c r="D52" s="22" t="s">
        <v>189</v>
      </c>
      <c r="E52" s="58">
        <v>339</v>
      </c>
      <c r="F52" s="36">
        <v>446</v>
      </c>
      <c r="G52" s="33">
        <v>785</v>
      </c>
      <c r="H52" s="75">
        <v>182</v>
      </c>
      <c r="I52" s="11"/>
      <c r="J52" s="5"/>
    </row>
    <row r="53" spans="1:16" ht="30" customHeight="1" x14ac:dyDescent="0.2">
      <c r="A53" s="50">
        <v>50</v>
      </c>
      <c r="B53" s="10" t="s">
        <v>9</v>
      </c>
      <c r="C53" s="86" t="s">
        <v>184</v>
      </c>
      <c r="D53" s="22" t="s">
        <v>189</v>
      </c>
      <c r="E53" s="58">
        <v>211</v>
      </c>
      <c r="F53" s="36">
        <v>126</v>
      </c>
      <c r="G53" s="33">
        <v>337</v>
      </c>
      <c r="H53" s="75">
        <v>84</v>
      </c>
      <c r="I53" s="11"/>
      <c r="J53" s="5"/>
    </row>
    <row r="54" spans="1:16" ht="30" customHeight="1" x14ac:dyDescent="0.2">
      <c r="A54" s="50">
        <v>51</v>
      </c>
      <c r="B54" s="10" t="s">
        <v>10</v>
      </c>
      <c r="C54" s="86" t="s">
        <v>185</v>
      </c>
      <c r="D54" s="22" t="s">
        <v>189</v>
      </c>
      <c r="E54" s="58">
        <v>0</v>
      </c>
      <c r="F54" s="36">
        <v>0</v>
      </c>
      <c r="G54" s="33">
        <v>0</v>
      </c>
      <c r="H54" s="75">
        <v>111</v>
      </c>
      <c r="I54" s="11"/>
      <c r="J54" s="5"/>
    </row>
    <row r="55" spans="1:16" ht="30" customHeight="1" x14ac:dyDescent="0.2">
      <c r="A55" s="50">
        <v>52</v>
      </c>
      <c r="B55" s="10" t="s">
        <v>11</v>
      </c>
      <c r="C55" s="86" t="s">
        <v>186</v>
      </c>
      <c r="D55" s="22" t="s">
        <v>189</v>
      </c>
      <c r="E55" s="34">
        <v>316</v>
      </c>
      <c r="F55" s="31">
        <v>45</v>
      </c>
      <c r="G55" s="33">
        <v>361</v>
      </c>
      <c r="H55" s="75">
        <v>85</v>
      </c>
      <c r="I55" s="11"/>
      <c r="J55" s="5"/>
    </row>
    <row r="56" spans="1:16" ht="30" customHeight="1" x14ac:dyDescent="0.2">
      <c r="A56" s="50">
        <v>53</v>
      </c>
      <c r="B56" s="10" t="s">
        <v>12</v>
      </c>
      <c r="C56" s="86" t="s">
        <v>182</v>
      </c>
      <c r="D56" s="22" t="s">
        <v>189</v>
      </c>
      <c r="E56" s="34">
        <v>0</v>
      </c>
      <c r="F56" s="31">
        <v>0</v>
      </c>
      <c r="G56" s="33">
        <v>0</v>
      </c>
      <c r="H56" s="75">
        <v>32</v>
      </c>
      <c r="I56" s="11"/>
      <c r="J56" s="5"/>
    </row>
    <row r="57" spans="1:16" ht="30" customHeight="1" x14ac:dyDescent="0.2">
      <c r="A57" s="51">
        <v>54</v>
      </c>
      <c r="B57" s="41" t="s">
        <v>14</v>
      </c>
      <c r="C57" s="87" t="s">
        <v>94</v>
      </c>
      <c r="D57" s="68" t="s">
        <v>199</v>
      </c>
      <c r="E57" s="40">
        <v>176</v>
      </c>
      <c r="F57" s="38">
        <v>202</v>
      </c>
      <c r="G57" s="39">
        <v>378</v>
      </c>
      <c r="H57" s="75">
        <v>17</v>
      </c>
      <c r="I57" s="11"/>
      <c r="J57" s="5"/>
    </row>
    <row r="58" spans="1:16" ht="30" customHeight="1" x14ac:dyDescent="0.2">
      <c r="A58" s="51">
        <v>55</v>
      </c>
      <c r="B58" s="41" t="s">
        <v>13</v>
      </c>
      <c r="C58" s="87" t="s">
        <v>95</v>
      </c>
      <c r="D58" s="68" t="s">
        <v>199</v>
      </c>
      <c r="E58" s="40">
        <v>229</v>
      </c>
      <c r="F58" s="38">
        <v>80</v>
      </c>
      <c r="G58" s="39">
        <v>309</v>
      </c>
      <c r="H58" s="75">
        <v>13</v>
      </c>
      <c r="I58" s="11"/>
      <c r="J58" s="5"/>
    </row>
    <row r="59" spans="1:16" ht="30" customHeight="1" x14ac:dyDescent="0.2">
      <c r="A59" s="51">
        <v>56</v>
      </c>
      <c r="B59" s="41" t="s">
        <v>15</v>
      </c>
      <c r="C59" s="87" t="s">
        <v>96</v>
      </c>
      <c r="D59" s="68" t="s">
        <v>199</v>
      </c>
      <c r="E59" s="40">
        <v>67</v>
      </c>
      <c r="F59" s="38">
        <v>16</v>
      </c>
      <c r="G59" s="39">
        <v>83</v>
      </c>
      <c r="H59" s="75">
        <v>20</v>
      </c>
      <c r="I59" s="11"/>
      <c r="J59" s="5"/>
    </row>
    <row r="60" spans="1:16" ht="30" customHeight="1" x14ac:dyDescent="0.2">
      <c r="A60" s="51">
        <v>57</v>
      </c>
      <c r="B60" s="41" t="s">
        <v>16</v>
      </c>
      <c r="C60" s="87" t="s">
        <v>97</v>
      </c>
      <c r="D60" s="68" t="s">
        <v>199</v>
      </c>
      <c r="E60" s="40">
        <v>208</v>
      </c>
      <c r="F60" s="38">
        <v>9</v>
      </c>
      <c r="G60" s="39">
        <v>217</v>
      </c>
      <c r="H60" s="75">
        <v>11</v>
      </c>
      <c r="I60" s="11"/>
      <c r="J60" s="5"/>
    </row>
    <row r="61" spans="1:16" ht="30" customHeight="1" x14ac:dyDescent="0.2">
      <c r="A61" s="51">
        <v>58</v>
      </c>
      <c r="B61" s="41" t="s">
        <v>17</v>
      </c>
      <c r="C61" s="87" t="s">
        <v>98</v>
      </c>
      <c r="D61" s="68" t="s">
        <v>199</v>
      </c>
      <c r="E61" s="40">
        <v>233</v>
      </c>
      <c r="F61" s="38">
        <v>12</v>
      </c>
      <c r="G61" s="39">
        <v>245</v>
      </c>
      <c r="H61" s="75">
        <v>16</v>
      </c>
      <c r="I61" s="11"/>
      <c r="J61" s="5"/>
    </row>
    <row r="62" spans="1:16" ht="30" customHeight="1" x14ac:dyDescent="0.2">
      <c r="A62" s="51">
        <v>59</v>
      </c>
      <c r="B62" s="41" t="s">
        <v>37</v>
      </c>
      <c r="C62" s="87" t="s">
        <v>99</v>
      </c>
      <c r="D62" s="68" t="s">
        <v>199</v>
      </c>
      <c r="E62" s="40">
        <v>193</v>
      </c>
      <c r="F62" s="38">
        <v>12</v>
      </c>
      <c r="G62" s="39">
        <v>205</v>
      </c>
      <c r="H62" s="75">
        <v>10</v>
      </c>
      <c r="I62" s="11"/>
      <c r="J62" s="5"/>
    </row>
    <row r="63" spans="1:16" ht="30" customHeight="1" x14ac:dyDescent="0.2">
      <c r="A63" s="51">
        <v>60</v>
      </c>
      <c r="B63" s="41" t="s">
        <v>18</v>
      </c>
      <c r="C63" s="87" t="s">
        <v>100</v>
      </c>
      <c r="D63" s="68" t="s">
        <v>199</v>
      </c>
      <c r="E63" s="40">
        <v>120</v>
      </c>
      <c r="F63" s="38">
        <v>39</v>
      </c>
      <c r="G63" s="39">
        <v>159</v>
      </c>
      <c r="H63" s="75">
        <v>33</v>
      </c>
      <c r="I63" s="11"/>
      <c r="J63" s="5"/>
    </row>
    <row r="64" spans="1:16" ht="30" customHeight="1" x14ac:dyDescent="0.2">
      <c r="A64" s="51">
        <v>61</v>
      </c>
      <c r="B64" s="41" t="s">
        <v>19</v>
      </c>
      <c r="C64" s="87" t="s">
        <v>101</v>
      </c>
      <c r="D64" s="68" t="s">
        <v>199</v>
      </c>
      <c r="E64" s="40">
        <v>425</v>
      </c>
      <c r="F64" s="38">
        <v>417</v>
      </c>
      <c r="G64" s="39">
        <v>842</v>
      </c>
      <c r="H64" s="75">
        <v>29</v>
      </c>
      <c r="I64" s="11"/>
      <c r="J64" s="5"/>
    </row>
    <row r="65" spans="1:10" ht="30" customHeight="1" x14ac:dyDescent="0.2">
      <c r="A65" s="51">
        <v>62</v>
      </c>
      <c r="B65" s="41" t="s">
        <v>20</v>
      </c>
      <c r="C65" s="87" t="s">
        <v>102</v>
      </c>
      <c r="D65" s="68" t="s">
        <v>199</v>
      </c>
      <c r="E65" s="40">
        <v>317</v>
      </c>
      <c r="F65" s="38">
        <v>549</v>
      </c>
      <c r="G65" s="39">
        <v>866</v>
      </c>
      <c r="H65" s="75">
        <v>32</v>
      </c>
      <c r="I65" s="11"/>
      <c r="J65" s="5"/>
    </row>
    <row r="66" spans="1:10" ht="30" customHeight="1" x14ac:dyDescent="0.2">
      <c r="A66" s="51">
        <v>63</v>
      </c>
      <c r="B66" s="41" t="s">
        <v>21</v>
      </c>
      <c r="C66" s="87" t="s">
        <v>103</v>
      </c>
      <c r="D66" s="68" t="s">
        <v>199</v>
      </c>
      <c r="E66" s="40">
        <v>350</v>
      </c>
      <c r="F66" s="38">
        <v>252</v>
      </c>
      <c r="G66" s="39">
        <v>602</v>
      </c>
      <c r="H66" s="75">
        <v>42</v>
      </c>
      <c r="I66" s="11"/>
      <c r="J66" s="5"/>
    </row>
    <row r="67" spans="1:10" ht="30" customHeight="1" x14ac:dyDescent="0.2">
      <c r="A67" s="51">
        <v>64</v>
      </c>
      <c r="B67" s="41" t="s">
        <v>22</v>
      </c>
      <c r="C67" s="87" t="s">
        <v>104</v>
      </c>
      <c r="D67" s="68" t="s">
        <v>199</v>
      </c>
      <c r="E67" s="40">
        <v>483</v>
      </c>
      <c r="F67" s="38">
        <v>484</v>
      </c>
      <c r="G67" s="39">
        <v>967</v>
      </c>
      <c r="H67" s="75">
        <v>43</v>
      </c>
      <c r="I67" s="11"/>
      <c r="J67" s="5">
        <f>SUM(G20:G94)</f>
        <v>34973</v>
      </c>
    </row>
    <row r="68" spans="1:10" ht="30" customHeight="1" x14ac:dyDescent="0.2">
      <c r="A68" s="51">
        <v>65</v>
      </c>
      <c r="B68" s="41" t="s">
        <v>23</v>
      </c>
      <c r="C68" s="87" t="s">
        <v>105</v>
      </c>
      <c r="D68" s="68" t="s">
        <v>199</v>
      </c>
      <c r="E68" s="40">
        <v>380</v>
      </c>
      <c r="F68" s="38">
        <v>482</v>
      </c>
      <c r="G68" s="39">
        <v>862</v>
      </c>
      <c r="H68" s="75">
        <v>41</v>
      </c>
      <c r="I68" s="11"/>
      <c r="J68" s="5"/>
    </row>
    <row r="69" spans="1:10" ht="30" customHeight="1" x14ac:dyDescent="0.2">
      <c r="A69" s="51">
        <v>66</v>
      </c>
      <c r="B69" s="41" t="s">
        <v>24</v>
      </c>
      <c r="C69" s="87" t="s">
        <v>106</v>
      </c>
      <c r="D69" s="68" t="s">
        <v>199</v>
      </c>
      <c r="E69" s="40">
        <v>204</v>
      </c>
      <c r="F69" s="38">
        <v>193</v>
      </c>
      <c r="G69" s="39">
        <v>397</v>
      </c>
      <c r="H69" s="75">
        <v>79</v>
      </c>
      <c r="I69" s="11"/>
      <c r="J69" s="5"/>
    </row>
    <row r="70" spans="1:10" ht="30" customHeight="1" x14ac:dyDescent="0.2">
      <c r="A70" s="51">
        <v>67</v>
      </c>
      <c r="B70" s="41" t="s">
        <v>28</v>
      </c>
      <c r="C70" s="87" t="s">
        <v>110</v>
      </c>
      <c r="D70" s="68" t="s">
        <v>199</v>
      </c>
      <c r="E70" s="40">
        <v>260</v>
      </c>
      <c r="F70" s="38">
        <v>104</v>
      </c>
      <c r="G70" s="39">
        <v>364</v>
      </c>
      <c r="H70" s="75">
        <v>15</v>
      </c>
      <c r="I70" s="11"/>
      <c r="J70" s="5"/>
    </row>
    <row r="71" spans="1:10" ht="30" customHeight="1" x14ac:dyDescent="0.2">
      <c r="A71" s="51">
        <v>68</v>
      </c>
      <c r="B71" s="41" t="s">
        <v>29</v>
      </c>
      <c r="C71" s="87" t="s">
        <v>111</v>
      </c>
      <c r="D71" s="68" t="s">
        <v>199</v>
      </c>
      <c r="E71" s="40">
        <v>267</v>
      </c>
      <c r="F71" s="38">
        <v>250</v>
      </c>
      <c r="G71" s="39">
        <v>517</v>
      </c>
      <c r="H71" s="75">
        <v>31</v>
      </c>
      <c r="I71" s="11"/>
      <c r="J71" s="5"/>
    </row>
    <row r="72" spans="1:10" ht="30" customHeight="1" x14ac:dyDescent="0.2">
      <c r="A72" s="51">
        <v>69</v>
      </c>
      <c r="B72" s="41" t="s">
        <v>30</v>
      </c>
      <c r="C72" s="87" t="s">
        <v>112</v>
      </c>
      <c r="D72" s="68" t="s">
        <v>199</v>
      </c>
      <c r="E72" s="40">
        <v>85</v>
      </c>
      <c r="F72" s="37">
        <v>34</v>
      </c>
      <c r="G72" s="39">
        <v>119</v>
      </c>
      <c r="H72" s="75">
        <v>27</v>
      </c>
      <c r="I72" s="11"/>
      <c r="J72" s="5"/>
    </row>
    <row r="73" spans="1:10" ht="30" customHeight="1" x14ac:dyDescent="0.2">
      <c r="A73" s="51">
        <v>70</v>
      </c>
      <c r="B73" s="41" t="s">
        <v>31</v>
      </c>
      <c r="C73" s="87" t="s">
        <v>113</v>
      </c>
      <c r="D73" s="68" t="s">
        <v>199</v>
      </c>
      <c r="E73" s="40">
        <v>236</v>
      </c>
      <c r="F73" s="38">
        <v>93</v>
      </c>
      <c r="G73" s="39">
        <v>329</v>
      </c>
      <c r="H73" s="75">
        <v>26</v>
      </c>
      <c r="I73" s="11"/>
      <c r="J73" s="5"/>
    </row>
    <row r="74" spans="1:10" ht="30" customHeight="1" x14ac:dyDescent="0.2">
      <c r="A74" s="51">
        <v>71</v>
      </c>
      <c r="B74" s="41" t="s">
        <v>32</v>
      </c>
      <c r="C74" s="87" t="s">
        <v>114</v>
      </c>
      <c r="D74" s="68" t="s">
        <v>199</v>
      </c>
      <c r="E74" s="40">
        <v>248</v>
      </c>
      <c r="F74" s="38">
        <v>97</v>
      </c>
      <c r="G74" s="39">
        <v>345</v>
      </c>
      <c r="H74" s="75">
        <v>35</v>
      </c>
      <c r="I74" s="11"/>
      <c r="J74" s="5"/>
    </row>
    <row r="75" spans="1:10" ht="30" customHeight="1" x14ac:dyDescent="0.2">
      <c r="A75" s="51">
        <v>72</v>
      </c>
      <c r="B75" s="41" t="s">
        <v>33</v>
      </c>
      <c r="C75" s="87" t="s">
        <v>115</v>
      </c>
      <c r="D75" s="68" t="s">
        <v>199</v>
      </c>
      <c r="E75" s="40">
        <v>280</v>
      </c>
      <c r="F75" s="38">
        <v>232</v>
      </c>
      <c r="G75" s="39">
        <v>512</v>
      </c>
      <c r="H75" s="75">
        <v>39</v>
      </c>
      <c r="I75" s="11"/>
      <c r="J75" s="5"/>
    </row>
    <row r="76" spans="1:10" ht="30" customHeight="1" x14ac:dyDescent="0.2">
      <c r="A76" s="51">
        <v>73</v>
      </c>
      <c r="B76" s="41" t="s">
        <v>34</v>
      </c>
      <c r="C76" s="87" t="s">
        <v>116</v>
      </c>
      <c r="D76" s="68" t="s">
        <v>199</v>
      </c>
      <c r="E76" s="40">
        <v>45</v>
      </c>
      <c r="F76" s="38">
        <v>41</v>
      </c>
      <c r="G76" s="39">
        <v>86</v>
      </c>
      <c r="H76" s="75">
        <v>26</v>
      </c>
      <c r="I76" s="11"/>
      <c r="J76" s="5"/>
    </row>
    <row r="77" spans="1:10" ht="30" customHeight="1" x14ac:dyDescent="0.2">
      <c r="A77" s="51">
        <v>74</v>
      </c>
      <c r="B77" s="41" t="s">
        <v>35</v>
      </c>
      <c r="C77" s="87" t="s">
        <v>117</v>
      </c>
      <c r="D77" s="68" t="s">
        <v>199</v>
      </c>
      <c r="E77" s="40">
        <v>180</v>
      </c>
      <c r="F77" s="38">
        <v>329</v>
      </c>
      <c r="G77" s="39">
        <v>509</v>
      </c>
      <c r="H77" s="75">
        <v>14</v>
      </c>
      <c r="I77" s="11"/>
      <c r="J77" s="5"/>
    </row>
    <row r="78" spans="1:10" ht="30" customHeight="1" x14ac:dyDescent="0.2">
      <c r="A78" s="51">
        <v>75</v>
      </c>
      <c r="B78" s="41" t="s">
        <v>36</v>
      </c>
      <c r="C78" s="87" t="s">
        <v>118</v>
      </c>
      <c r="D78" s="68" t="s">
        <v>199</v>
      </c>
      <c r="E78" s="40">
        <v>386</v>
      </c>
      <c r="F78" s="38">
        <v>913</v>
      </c>
      <c r="G78" s="39">
        <v>1299</v>
      </c>
      <c r="H78" s="75">
        <v>65</v>
      </c>
      <c r="I78" s="11"/>
      <c r="J78" s="5"/>
    </row>
    <row r="79" spans="1:10" ht="30" customHeight="1" x14ac:dyDescent="0.2">
      <c r="A79" s="51">
        <v>76</v>
      </c>
      <c r="B79" s="41" t="s">
        <v>38</v>
      </c>
      <c r="C79" s="87" t="s">
        <v>119</v>
      </c>
      <c r="D79" s="68" t="s">
        <v>199</v>
      </c>
      <c r="E79" s="40">
        <v>236</v>
      </c>
      <c r="F79" s="38">
        <v>263</v>
      </c>
      <c r="G79" s="39">
        <v>499</v>
      </c>
      <c r="H79" s="75">
        <v>34</v>
      </c>
      <c r="I79" s="11"/>
      <c r="J79" s="5"/>
    </row>
    <row r="80" spans="1:10" ht="30" customHeight="1" x14ac:dyDescent="0.2">
      <c r="A80" s="51">
        <v>77</v>
      </c>
      <c r="B80" s="41" t="s">
        <v>39</v>
      </c>
      <c r="C80" s="87" t="s">
        <v>120</v>
      </c>
      <c r="D80" s="68" t="s">
        <v>199</v>
      </c>
      <c r="E80" s="40">
        <v>142</v>
      </c>
      <c r="F80" s="38">
        <v>115</v>
      </c>
      <c r="G80" s="39">
        <v>257</v>
      </c>
      <c r="H80" s="75">
        <v>11</v>
      </c>
      <c r="I80" s="11"/>
      <c r="J80" s="5"/>
    </row>
    <row r="81" spans="1:10" ht="30" customHeight="1" x14ac:dyDescent="0.2">
      <c r="A81" s="51">
        <v>78</v>
      </c>
      <c r="B81" s="41" t="s">
        <v>40</v>
      </c>
      <c r="C81" s="87" t="s">
        <v>121</v>
      </c>
      <c r="D81" s="68" t="s">
        <v>199</v>
      </c>
      <c r="E81" s="40">
        <v>78</v>
      </c>
      <c r="F81" s="38">
        <v>380</v>
      </c>
      <c r="G81" s="39">
        <v>458</v>
      </c>
      <c r="H81" s="75">
        <v>12</v>
      </c>
      <c r="I81" s="11"/>
      <c r="J81" s="5"/>
    </row>
    <row r="82" spans="1:10" ht="30" customHeight="1" x14ac:dyDescent="0.2">
      <c r="A82" s="51">
        <v>79</v>
      </c>
      <c r="B82" s="41" t="s">
        <v>41</v>
      </c>
      <c r="C82" s="87" t="s">
        <v>122</v>
      </c>
      <c r="D82" s="68" t="s">
        <v>199</v>
      </c>
      <c r="E82" s="40">
        <v>237</v>
      </c>
      <c r="F82" s="38">
        <v>94</v>
      </c>
      <c r="G82" s="39">
        <v>331</v>
      </c>
      <c r="H82" s="75">
        <v>24</v>
      </c>
      <c r="I82" s="11">
        <f>SUM(G28:G31)</f>
        <v>0</v>
      </c>
      <c r="J82" s="5"/>
    </row>
    <row r="83" spans="1:10" ht="30" customHeight="1" x14ac:dyDescent="0.2">
      <c r="A83" s="51">
        <v>80</v>
      </c>
      <c r="B83" s="41" t="s">
        <v>42</v>
      </c>
      <c r="C83" s="87" t="s">
        <v>123</v>
      </c>
      <c r="D83" s="68" t="s">
        <v>199</v>
      </c>
      <c r="E83" s="40">
        <v>262</v>
      </c>
      <c r="F83" s="38">
        <v>1130</v>
      </c>
      <c r="G83" s="39">
        <v>1392</v>
      </c>
      <c r="H83" s="75">
        <v>57</v>
      </c>
      <c r="I83" s="11"/>
      <c r="J83" s="5"/>
    </row>
    <row r="84" spans="1:10" ht="30" customHeight="1" x14ac:dyDescent="0.2">
      <c r="A84" s="51">
        <v>81</v>
      </c>
      <c r="B84" s="41" t="s">
        <v>43</v>
      </c>
      <c r="C84" s="87" t="s">
        <v>124</v>
      </c>
      <c r="D84" s="68" t="s">
        <v>199</v>
      </c>
      <c r="E84" s="40">
        <v>200</v>
      </c>
      <c r="F84" s="38">
        <v>127</v>
      </c>
      <c r="G84" s="39">
        <v>327</v>
      </c>
      <c r="H84" s="75">
        <v>28</v>
      </c>
      <c r="I84" s="11"/>
      <c r="J84" s="5"/>
    </row>
    <row r="85" spans="1:10" ht="30" customHeight="1" x14ac:dyDescent="0.2">
      <c r="A85" s="51">
        <v>82</v>
      </c>
      <c r="B85" s="41" t="s">
        <v>44</v>
      </c>
      <c r="C85" s="87" t="s">
        <v>125</v>
      </c>
      <c r="D85" s="68" t="s">
        <v>199</v>
      </c>
      <c r="E85" s="40">
        <v>94</v>
      </c>
      <c r="F85" s="38">
        <v>280</v>
      </c>
      <c r="G85" s="39">
        <v>374</v>
      </c>
      <c r="H85" s="75">
        <v>14</v>
      </c>
      <c r="I85" s="11"/>
      <c r="J85" s="5"/>
    </row>
    <row r="86" spans="1:10" ht="30" customHeight="1" x14ac:dyDescent="0.2">
      <c r="A86" s="51">
        <v>83</v>
      </c>
      <c r="B86" s="41" t="s">
        <v>51</v>
      </c>
      <c r="C86" s="87" t="s">
        <v>132</v>
      </c>
      <c r="D86" s="68" t="s">
        <v>199</v>
      </c>
      <c r="E86" s="40">
        <v>642</v>
      </c>
      <c r="F86" s="38">
        <v>426</v>
      </c>
      <c r="G86" s="39">
        <v>1068</v>
      </c>
      <c r="H86" s="75">
        <v>62</v>
      </c>
      <c r="I86" s="11"/>
      <c r="J86" s="5"/>
    </row>
    <row r="87" spans="1:10" ht="30" customHeight="1" x14ac:dyDescent="0.2">
      <c r="A87" s="51">
        <v>84</v>
      </c>
      <c r="B87" s="41" t="s">
        <v>52</v>
      </c>
      <c r="C87" s="87" t="s">
        <v>133</v>
      </c>
      <c r="D87" s="68" t="s">
        <v>199</v>
      </c>
      <c r="E87" s="40">
        <v>150</v>
      </c>
      <c r="F87" s="38">
        <v>104</v>
      </c>
      <c r="G87" s="39">
        <v>254</v>
      </c>
      <c r="H87" s="75">
        <v>14</v>
      </c>
      <c r="I87" s="11"/>
      <c r="J87" s="5"/>
    </row>
    <row r="88" spans="1:10" ht="30" customHeight="1" x14ac:dyDescent="0.2">
      <c r="A88" s="51">
        <v>85</v>
      </c>
      <c r="B88" s="41" t="s">
        <v>55</v>
      </c>
      <c r="C88" s="87" t="s">
        <v>136</v>
      </c>
      <c r="D88" s="68" t="s">
        <v>199</v>
      </c>
      <c r="E88" s="40">
        <v>821</v>
      </c>
      <c r="F88" s="38">
        <v>584</v>
      </c>
      <c r="G88" s="39">
        <v>1405</v>
      </c>
      <c r="H88" s="75">
        <v>45</v>
      </c>
      <c r="I88" s="11"/>
      <c r="J88" s="5"/>
    </row>
    <row r="89" spans="1:10" ht="30" customHeight="1" x14ac:dyDescent="0.2">
      <c r="A89" s="51">
        <v>86</v>
      </c>
      <c r="B89" s="41" t="s">
        <v>57</v>
      </c>
      <c r="C89" s="87" t="s">
        <v>138</v>
      </c>
      <c r="D89" s="68" t="s">
        <v>199</v>
      </c>
      <c r="E89" s="40">
        <v>153</v>
      </c>
      <c r="F89" s="38">
        <v>116</v>
      </c>
      <c r="G89" s="39">
        <v>269</v>
      </c>
      <c r="H89" s="75">
        <v>29</v>
      </c>
      <c r="I89" s="11"/>
      <c r="J89" s="5"/>
    </row>
    <row r="90" spans="1:10" ht="30" customHeight="1" x14ac:dyDescent="0.2">
      <c r="A90" s="51">
        <v>87</v>
      </c>
      <c r="B90" s="41" t="s">
        <v>58</v>
      </c>
      <c r="C90" s="87" t="s">
        <v>139</v>
      </c>
      <c r="D90" s="68" t="s">
        <v>199</v>
      </c>
      <c r="E90" s="40">
        <v>49</v>
      </c>
      <c r="F90" s="38">
        <v>46</v>
      </c>
      <c r="G90" s="39">
        <v>95</v>
      </c>
      <c r="H90" s="75">
        <v>11</v>
      </c>
      <c r="I90" s="11"/>
      <c r="J90" s="5">
        <f>SUM(G30:G43)</f>
        <v>8222</v>
      </c>
    </row>
    <row r="91" spans="1:10" ht="30" customHeight="1" x14ac:dyDescent="0.2">
      <c r="A91" s="51">
        <v>88</v>
      </c>
      <c r="B91" s="41" t="s">
        <v>59</v>
      </c>
      <c r="C91" s="87" t="s">
        <v>140</v>
      </c>
      <c r="D91" s="68" t="s">
        <v>199</v>
      </c>
      <c r="E91" s="40">
        <v>21</v>
      </c>
      <c r="F91" s="38">
        <v>9</v>
      </c>
      <c r="G91" s="39">
        <v>30</v>
      </c>
      <c r="H91" s="75">
        <v>27</v>
      </c>
      <c r="I91" s="11"/>
      <c r="J91" s="5"/>
    </row>
    <row r="92" spans="1:10" ht="30" customHeight="1" x14ac:dyDescent="0.2">
      <c r="A92" s="51">
        <v>89</v>
      </c>
      <c r="B92" s="41" t="s">
        <v>60</v>
      </c>
      <c r="C92" s="87" t="s">
        <v>141</v>
      </c>
      <c r="D92" s="68" t="s">
        <v>199</v>
      </c>
      <c r="E92" s="40">
        <v>9</v>
      </c>
      <c r="F92" s="38">
        <v>2</v>
      </c>
      <c r="G92" s="39">
        <v>11</v>
      </c>
      <c r="H92" s="75">
        <v>0</v>
      </c>
      <c r="I92" s="11"/>
      <c r="J92" s="5"/>
    </row>
    <row r="93" spans="1:10" ht="30" customHeight="1" x14ac:dyDescent="0.2">
      <c r="A93" s="51">
        <v>90</v>
      </c>
      <c r="B93" s="41" t="s">
        <v>61</v>
      </c>
      <c r="C93" s="87" t="s">
        <v>142</v>
      </c>
      <c r="D93" s="68" t="s">
        <v>199</v>
      </c>
      <c r="E93" s="40">
        <v>8</v>
      </c>
      <c r="F93" s="38">
        <v>4</v>
      </c>
      <c r="G93" s="39">
        <v>12</v>
      </c>
      <c r="H93" s="75">
        <v>1</v>
      </c>
      <c r="I93" s="11"/>
      <c r="J93" s="5"/>
    </row>
    <row r="94" spans="1:10" ht="30" customHeight="1" thickBot="1" x14ac:dyDescent="0.25">
      <c r="A94" s="52">
        <v>91</v>
      </c>
      <c r="B94" s="53" t="s">
        <v>62</v>
      </c>
      <c r="C94" s="88" t="s">
        <v>143</v>
      </c>
      <c r="D94" s="69" t="s">
        <v>199</v>
      </c>
      <c r="E94" s="59">
        <v>156</v>
      </c>
      <c r="F94" s="54">
        <v>58</v>
      </c>
      <c r="G94" s="55">
        <v>214</v>
      </c>
      <c r="H94" s="76">
        <v>27</v>
      </c>
      <c r="I94" s="11"/>
      <c r="J94" s="5"/>
    </row>
    <row r="95" spans="1:10" ht="30" customHeight="1" x14ac:dyDescent="0.2">
      <c r="A95" s="60"/>
      <c r="B95" s="61" t="s">
        <v>53</v>
      </c>
      <c r="C95" s="89" t="s">
        <v>134</v>
      </c>
      <c r="D95" s="62"/>
      <c r="E95" s="63"/>
      <c r="F95" s="63"/>
      <c r="G95" s="64"/>
      <c r="H95" s="75"/>
      <c r="I95" s="11"/>
      <c r="J95" s="5"/>
    </row>
    <row r="96" spans="1:10" ht="30" customHeight="1" x14ac:dyDescent="0.2">
      <c r="A96" s="60"/>
      <c r="B96" s="61" t="s">
        <v>54</v>
      </c>
      <c r="C96" s="89" t="s">
        <v>135</v>
      </c>
      <c r="D96" s="65"/>
      <c r="E96" s="66"/>
      <c r="F96" s="66"/>
      <c r="G96" s="67"/>
      <c r="H96" s="75"/>
      <c r="I96" s="11"/>
      <c r="J96" s="5"/>
    </row>
    <row r="97" spans="1:10" ht="30" customHeight="1" x14ac:dyDescent="0.2">
      <c r="A97" s="60"/>
      <c r="B97" s="61" t="s">
        <v>56</v>
      </c>
      <c r="C97" s="89" t="s">
        <v>137</v>
      </c>
      <c r="D97" s="65"/>
      <c r="E97" s="66"/>
      <c r="F97" s="66"/>
      <c r="G97" s="67"/>
      <c r="H97" s="75"/>
      <c r="I97" s="11"/>
      <c r="J97" s="5"/>
    </row>
    <row r="98" spans="1:10" ht="30" customHeight="1" x14ac:dyDescent="0.2">
      <c r="I98" s="11"/>
      <c r="J98" s="5"/>
    </row>
    <row r="99" spans="1:10" ht="39" customHeight="1" x14ac:dyDescent="0.2">
      <c r="I99" s="11"/>
      <c r="J99" s="5"/>
    </row>
    <row r="100" spans="1:10" ht="39" customHeight="1" x14ac:dyDescent="0.2">
      <c r="I100" s="11"/>
      <c r="J100" s="5"/>
    </row>
    <row r="101" spans="1:10" ht="39" customHeight="1" x14ac:dyDescent="0.2">
      <c r="I101" s="11"/>
      <c r="J101" s="5"/>
    </row>
    <row r="102" spans="1:10" x14ac:dyDescent="0.2">
      <c r="I102" s="11"/>
      <c r="J102" s="5"/>
    </row>
    <row r="103" spans="1:10" x14ac:dyDescent="0.2">
      <c r="J103" s="5">
        <f>SUM(J8:J102)</f>
        <v>668501</v>
      </c>
    </row>
  </sheetData>
  <mergeCells count="5">
    <mergeCell ref="L50:P50"/>
    <mergeCell ref="F1:G1"/>
    <mergeCell ref="A1:D1"/>
    <mergeCell ref="L10:P10"/>
    <mergeCell ref="J4:Q4"/>
  </mergeCells>
  <phoneticPr fontId="1"/>
  <printOptions horizontalCentered="1"/>
  <pageMargins left="0.11811023622047245" right="0.11811023622047245" top="0" bottom="0" header="0.31496062992125984" footer="0.31496062992125984"/>
  <pageSetup paperSize="8" scale="38" fitToHeight="0" orientation="portrait" horizontalDpi="300" verticalDpi="300" r:id="rId1"/>
  <rowBreaks count="1" manualBreakCount="1">
    <brk id="8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長田区</vt:lpstr>
      <vt:lpstr>長田区!Print_Area</vt:lpstr>
      <vt:lpstr>長田区!Print_Titles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</dc:creator>
  <cp:lastModifiedBy>hama</cp:lastModifiedBy>
  <cp:lastPrinted>2024-11-21T12:27:25Z</cp:lastPrinted>
  <dcterms:created xsi:type="dcterms:W3CDTF">2024-02-07T11:56:15Z</dcterms:created>
  <dcterms:modified xsi:type="dcterms:W3CDTF">2025-09-07T12:49:37Z</dcterms:modified>
</cp:coreProperties>
</file>