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部数表\"/>
    </mc:Choice>
  </mc:AlternateContent>
  <xr:revisionPtr revIDLastSave="0" documentId="13_ncr:1_{69CAC9C0-F2AF-411A-9137-72687B132073}" xr6:coauthVersionLast="47" xr6:coauthVersionMax="47" xr10:uidLastSave="{00000000-0000-0000-0000-000000000000}"/>
  <bookViews>
    <workbookView xWindow="-120" yWindow="-120" windowWidth="29040" windowHeight="15840" xr2:uid="{646A8404-A7DE-4862-83B7-0A637BF949EE}"/>
  </bookViews>
  <sheets>
    <sheet name="中央区" sheetId="9" r:id="rId1"/>
  </sheets>
  <definedNames>
    <definedName name="_xlnm._FilterDatabase" localSheetId="0" hidden="1">中央区!$A$2:$G$38</definedName>
  </definedNames>
  <calcPr calcId="191029"/>
</workbook>
</file>

<file path=xl/calcChain.xml><?xml version="1.0" encoding="utf-8"?>
<calcChain xmlns="http://schemas.openxmlformats.org/spreadsheetml/2006/main">
  <c r="K9" i="9" l="1"/>
  <c r="I12" i="9"/>
  <c r="F3" i="9"/>
  <c r="E3" i="9"/>
  <c r="G35" i="9"/>
  <c r="G58" i="9"/>
  <c r="G57" i="9"/>
  <c r="G56" i="9"/>
  <c r="G55" i="9"/>
  <c r="G54" i="9"/>
  <c r="G53" i="9"/>
  <c r="G52" i="9"/>
  <c r="G51" i="9"/>
  <c r="G50" i="9"/>
  <c r="G49" i="9"/>
  <c r="G44" i="9"/>
  <c r="G48" i="9"/>
  <c r="G47" i="9"/>
  <c r="G46" i="9"/>
  <c r="G45" i="9"/>
  <c r="G32" i="9"/>
  <c r="G43" i="9"/>
  <c r="G42" i="9"/>
  <c r="G41" i="9"/>
  <c r="G40" i="9"/>
  <c r="G39" i="9"/>
  <c r="G65" i="9"/>
  <c r="G64" i="9"/>
  <c r="G38" i="9"/>
  <c r="G37" i="9"/>
  <c r="G36" i="9"/>
  <c r="G34" i="9"/>
  <c r="G33" i="9"/>
  <c r="G13" i="9"/>
  <c r="G31" i="9"/>
  <c r="G30" i="9"/>
  <c r="G29" i="9"/>
  <c r="G16" i="9"/>
  <c r="G27" i="9"/>
  <c r="G26" i="9"/>
  <c r="G25" i="9"/>
  <c r="G24" i="9"/>
  <c r="G23" i="9"/>
  <c r="G22" i="9"/>
  <c r="G21" i="9"/>
  <c r="G20" i="9"/>
  <c r="G19" i="9"/>
  <c r="G18" i="9"/>
  <c r="G17" i="9"/>
  <c r="G28" i="9"/>
  <c r="G15" i="9"/>
  <c r="G14" i="9"/>
  <c r="G63" i="9"/>
  <c r="G62" i="9"/>
  <c r="G12" i="9"/>
  <c r="G11" i="9"/>
  <c r="G10" i="9"/>
  <c r="G9" i="9"/>
  <c r="G8" i="9"/>
  <c r="G7" i="9"/>
  <c r="G6" i="9"/>
  <c r="G5" i="9"/>
  <c r="G4" i="9"/>
  <c r="G60" i="9"/>
  <c r="G59" i="9"/>
  <c r="K6" i="9"/>
  <c r="G61" i="9"/>
  <c r="I6" i="9"/>
  <c r="I9" i="9"/>
  <c r="G3" i="9"/>
  <c r="G1" i="9"/>
</calcChain>
</file>

<file path=xl/sharedStrings.xml><?xml version="1.0" encoding="utf-8"?>
<sst xmlns="http://schemas.openxmlformats.org/spreadsheetml/2006/main" count="230" uniqueCount="166">
  <si>
    <t>再度筋町</t>
  </si>
  <si>
    <t>波止場町</t>
  </si>
  <si>
    <t>花隈町</t>
  </si>
  <si>
    <t>中尾町</t>
  </si>
  <si>
    <t>諏訪山町</t>
  </si>
  <si>
    <t>江戸町</t>
  </si>
  <si>
    <t>伊藤町</t>
  </si>
  <si>
    <t>中央区全域合計</t>
    <rPh sb="0" eb="3">
      <t>チュウオウク</t>
    </rPh>
    <rPh sb="3" eb="5">
      <t>ゼンイキ</t>
    </rPh>
    <rPh sb="5" eb="7">
      <t>ゴウケイ</t>
    </rPh>
    <phoneticPr fontId="1"/>
  </si>
  <si>
    <t>配布ランク</t>
    <rPh sb="0" eb="2">
      <t>ハイフ</t>
    </rPh>
    <phoneticPr fontId="1"/>
  </si>
  <si>
    <t>町名</t>
  </si>
  <si>
    <t>A</t>
    <phoneticPr fontId="1"/>
  </si>
  <si>
    <t>区番号</t>
    <rPh sb="1" eb="3">
      <t>バンゴウ</t>
    </rPh>
    <phoneticPr fontId="1"/>
  </si>
  <si>
    <t>ﾖﾐｶﾞﾅ</t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</si>
  <si>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</si>
  <si>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ｲﾄｳﾁｮｳ</t>
    <phoneticPr fontId="1"/>
  </si>
  <si>
    <t>ｴﾄﾞﾏﾁ</t>
    <phoneticPr fontId="1"/>
  </si>
  <si>
    <t>ｶﾉｳﾁｮｳ</t>
    <phoneticPr fontId="1"/>
  </si>
  <si>
    <t>ｶｲｶﾞﾝﾄﾞｵﾘ</t>
    <phoneticPr fontId="1"/>
  </si>
  <si>
    <t>ｶﾐﾂﾂｲﾄﾞｵﾘ</t>
    <phoneticPr fontId="1"/>
  </si>
  <si>
    <t>ｶﾐﾜｶﾄﾞｵﾘ</t>
    <phoneticPr fontId="1"/>
  </si>
  <si>
    <t>ｶｺﾞｲｹﾄﾞｵﾘ</t>
    <phoneticPr fontId="1"/>
  </si>
  <si>
    <t>ｷﾀﾅｶﾞｻﾄﾞｵﾘ</t>
    <phoneticPr fontId="1"/>
  </si>
  <si>
    <t>ｷﾀﾎﾝﾏﾁﾄﾞｵﾘ</t>
    <phoneticPr fontId="1"/>
  </si>
  <si>
    <t>ｷﾀﾉﾁｮｳ</t>
    <phoneticPr fontId="1"/>
  </si>
  <si>
    <t>ｸﾓｲﾄﾞｵﾘ</t>
    <phoneticPr fontId="1"/>
  </si>
  <si>
    <t>ｸﾓﾁﾊﾞｼﾄﾞｵﾘ</t>
    <phoneticPr fontId="1"/>
  </si>
  <si>
    <t>ｸﾓﾁﾁｮｳ</t>
    <phoneticPr fontId="1"/>
  </si>
  <si>
    <t>ｸﾆｶﾄﾞｵﾘ</t>
    <phoneticPr fontId="1"/>
  </si>
  <si>
    <t>ｸｽﾉｷﾁｮｳ</t>
    <phoneticPr fontId="1"/>
  </si>
  <si>
    <t>ｺﾄﾉｵﾁｮｳ</t>
    <phoneticPr fontId="1"/>
  </si>
  <si>
    <t>ｺﾐﾅﾄﾄﾞｵﾘ</t>
    <phoneticPr fontId="1"/>
  </si>
  <si>
    <t>ｺﾞｺｳﾄﾞｵﾘ</t>
    <phoneticPr fontId="1"/>
  </si>
  <si>
    <t>ｻｶｴﾏﾁﾄﾞｵﾘ</t>
    <phoneticPr fontId="1"/>
  </si>
  <si>
    <t>ｻｶｸﾞﾁﾄﾞｵﾘ</t>
    <phoneticPr fontId="1"/>
  </si>
  <si>
    <t>ｻﾝﾉﾐﾔﾁｮｳ</t>
    <phoneticPr fontId="1"/>
  </si>
  <si>
    <t>ｼﾓﾔﾏﾃﾄﾞｵﾘ</t>
    <phoneticPr fontId="1"/>
  </si>
  <si>
    <t>ｼﾝｾﾝｼﾞﾄﾞｵﾘ</t>
    <phoneticPr fontId="1"/>
  </si>
  <si>
    <t>ｼﾉﾉﾒﾁｮｳ</t>
    <phoneticPr fontId="1"/>
  </si>
  <si>
    <t>ｽﾜﾔﾏﾁｮｳ</t>
    <phoneticPr fontId="1"/>
  </si>
  <si>
    <t>ﾀﾁﾊﾞﾅﾄﾞｵﾘ</t>
    <phoneticPr fontId="1"/>
  </si>
  <si>
    <t>ﾀﾓﾝﾄﾞｵﾘ</t>
    <phoneticPr fontId="1"/>
  </si>
  <si>
    <t>ﾀﾞｲﾆﾁﾄﾞｵﾘ</t>
    <phoneticPr fontId="1"/>
  </si>
  <si>
    <t>ﾂﾂｲﾁｮｳ</t>
    <phoneticPr fontId="1"/>
  </si>
  <si>
    <t>ﾅｶﾔﾏﾃﾄﾞｵﾘ</t>
    <phoneticPr fontId="1"/>
  </si>
  <si>
    <t>ﾅｶﾏﾁﾄﾞｵﾘ</t>
    <phoneticPr fontId="1"/>
  </si>
  <si>
    <t>ﾅｶｼﾞﾏﾄﾞｵﾘ</t>
    <phoneticPr fontId="1"/>
  </si>
  <si>
    <t>ﾅｶｵﾁｮｳ</t>
    <phoneticPr fontId="1"/>
  </si>
  <si>
    <t>ﾆﾉﾐﾔﾁｮｳ</t>
    <phoneticPr fontId="1"/>
  </si>
  <si>
    <t>ﾇﾉﾋﾞｷﾁｮｳ</t>
    <phoneticPr fontId="1"/>
  </si>
  <si>
    <t>ﾉｻﾞｷﾄﾞｵﾘ</t>
    <phoneticPr fontId="1"/>
  </si>
  <si>
    <t>ﾊﾅｸﾏﾁｮｳ</t>
    <phoneticPr fontId="1"/>
  </si>
  <si>
    <t>ﾊﾀﾂｶﾄﾞｵﾘ</t>
    <phoneticPr fontId="1"/>
  </si>
  <si>
    <t>ﾊﾄﾊﾞﾁｮｳ</t>
    <phoneticPr fontId="1"/>
  </si>
  <si>
    <t>ﾊﾁﾏﾝﾄﾞｵﾘ</t>
    <phoneticPr fontId="1"/>
  </si>
  <si>
    <t>ﾊﾏﾍﾞﾄﾞｵﾘ</t>
    <phoneticPr fontId="1"/>
  </si>
  <si>
    <t>ﾋｶﾞｼｶﾜｻｷﾁｮｳ</t>
    <phoneticPr fontId="1"/>
  </si>
  <si>
    <t>ﾋｸﾞﾚﾄﾞｵﾘ</t>
    <phoneticPr fontId="1"/>
  </si>
  <si>
    <t>ﾌﾀﾀﾋﾞｽｼﾞ</t>
    <phoneticPr fontId="1"/>
  </si>
  <si>
    <t>ﾐﾔﾓﾄﾄﾞｵﾘ</t>
    <phoneticPr fontId="1"/>
  </si>
  <si>
    <t>ﾐﾅﾄｼﾞﾏ</t>
    <phoneticPr fontId="1"/>
  </si>
  <si>
    <t>ﾐﾅﾄｼﾞﾏﾅｶﾏﾁ</t>
    <phoneticPr fontId="1"/>
  </si>
  <si>
    <t>ﾐﾅﾐﾎﾝﾏﾁﾄﾞｵﾘ</t>
    <phoneticPr fontId="1"/>
  </si>
  <si>
    <t>ﾓﾄﾏﾁﾄﾞｵﾘ</t>
    <phoneticPr fontId="1"/>
  </si>
  <si>
    <t>ﾔﾏﾓﾄﾄﾞｵﾘ</t>
    <phoneticPr fontId="1"/>
  </si>
  <si>
    <t>ﾔｸﾓﾄﾞｵﾘ</t>
    <phoneticPr fontId="1"/>
  </si>
  <si>
    <t>ﾜﾘﾂｶﾄﾞｵﾘ</t>
    <phoneticPr fontId="1"/>
  </si>
  <si>
    <t>ﾜｶﾅﾄﾞｵﾘ</t>
    <phoneticPr fontId="1"/>
  </si>
  <si>
    <t>ﾜｷﾊﾏｶｲｶﾞﾝﾄﾞｵﾘ</t>
    <phoneticPr fontId="1"/>
  </si>
  <si>
    <t>ﾜｷﾊﾏﾁｮｳ</t>
    <phoneticPr fontId="1"/>
  </si>
  <si>
    <t>項目</t>
    <rPh sb="0" eb="2">
      <t>コウモク</t>
    </rPh>
    <phoneticPr fontId="1"/>
  </si>
  <si>
    <t>A</t>
    <phoneticPr fontId="1"/>
  </si>
  <si>
    <t>A4サイズ以下</t>
    <rPh sb="5" eb="7">
      <t>イカ</t>
    </rPh>
    <phoneticPr fontId="1"/>
  </si>
  <si>
    <t>B4/A3</t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</si>
  <si>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</si>
  <si>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</si>
  <si>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B4以上：3.5円～/1枚</t>
    <rPh sb="2" eb="4">
      <t>イジョウ</t>
    </rPh>
    <rPh sb="8" eb="9">
      <t>エン</t>
    </rPh>
    <rPh sb="12" eb="13">
      <t>マイ</t>
    </rPh>
    <phoneticPr fontId="1"/>
  </si>
  <si>
    <t>チラシデザイン</t>
    <phoneticPr fontId="1"/>
  </si>
  <si>
    <t>1原稿9,800円～</t>
    <rPh sb="1" eb="3">
      <t>ゲンコウ</t>
    </rPh>
    <rPh sb="8" eb="9">
      <t>エン</t>
    </rPh>
    <phoneticPr fontId="1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</si>
  <si>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1"/>
  </si>
  <si>
    <t>旭通</t>
    <rPh sb="0" eb="2">
      <t>アサヒドオリ</t>
    </rPh>
    <phoneticPr fontId="1"/>
  </si>
  <si>
    <t>吾妻通</t>
    <rPh sb="0" eb="3">
      <t>アズマドオリ</t>
    </rPh>
    <phoneticPr fontId="1"/>
  </si>
  <si>
    <t>相生町</t>
    <rPh sb="0" eb="2">
      <t>アイオイ</t>
    </rPh>
    <rPh sb="2" eb="3">
      <t>チョウ</t>
    </rPh>
    <phoneticPr fontId="1"/>
  </si>
  <si>
    <t>磯上通</t>
    <rPh sb="0" eb="2">
      <t>イソガミ</t>
    </rPh>
    <rPh sb="2" eb="3">
      <t>ドオリ</t>
    </rPh>
    <phoneticPr fontId="1"/>
  </si>
  <si>
    <t>磯辺通</t>
    <rPh sb="0" eb="3">
      <t>イソベドオリ</t>
    </rPh>
    <phoneticPr fontId="1"/>
  </si>
  <si>
    <t>生田町</t>
    <rPh sb="0" eb="3">
      <t>イクタチョウ</t>
    </rPh>
    <phoneticPr fontId="1"/>
  </si>
  <si>
    <t>小野柄通</t>
    <rPh sb="0" eb="4">
      <t>オノエドオリ</t>
    </rPh>
    <phoneticPr fontId="1"/>
  </si>
  <si>
    <t>加納町</t>
    <phoneticPr fontId="1"/>
  </si>
  <si>
    <t>海岸通</t>
    <phoneticPr fontId="1"/>
  </si>
  <si>
    <t>上筒井通</t>
    <phoneticPr fontId="1"/>
  </si>
  <si>
    <t>神若通</t>
    <phoneticPr fontId="1"/>
  </si>
  <si>
    <t>籠池通</t>
    <phoneticPr fontId="1"/>
  </si>
  <si>
    <t>北長狭通</t>
    <phoneticPr fontId="1"/>
  </si>
  <si>
    <t>北本町通</t>
    <phoneticPr fontId="1"/>
  </si>
  <si>
    <t>北野町</t>
    <phoneticPr fontId="1"/>
  </si>
  <si>
    <t>雲井通</t>
    <phoneticPr fontId="1"/>
  </si>
  <si>
    <t>熊内橋通</t>
    <phoneticPr fontId="1"/>
  </si>
  <si>
    <t>熊内町</t>
    <phoneticPr fontId="1"/>
  </si>
  <si>
    <t>国香通</t>
    <phoneticPr fontId="1"/>
  </si>
  <si>
    <t>楠町</t>
    <phoneticPr fontId="1"/>
  </si>
  <si>
    <t>琴ノ緒町</t>
    <phoneticPr fontId="1"/>
  </si>
  <si>
    <t>古湊通</t>
    <phoneticPr fontId="1"/>
  </si>
  <si>
    <t>御幸通</t>
    <phoneticPr fontId="1"/>
  </si>
  <si>
    <t>栄町通</t>
    <phoneticPr fontId="1"/>
  </si>
  <si>
    <t>坂口通</t>
    <phoneticPr fontId="1"/>
  </si>
  <si>
    <t>三宮町</t>
    <phoneticPr fontId="1"/>
  </si>
  <si>
    <t>下山手通</t>
    <phoneticPr fontId="1"/>
  </si>
  <si>
    <t>神仙寺通</t>
    <phoneticPr fontId="1"/>
  </si>
  <si>
    <t>東雲通</t>
    <phoneticPr fontId="1"/>
  </si>
  <si>
    <t>橘通</t>
    <phoneticPr fontId="1"/>
  </si>
  <si>
    <t>多聞通</t>
    <phoneticPr fontId="1"/>
  </si>
  <si>
    <t>大日通</t>
    <phoneticPr fontId="1"/>
  </si>
  <si>
    <t>筒井町</t>
    <phoneticPr fontId="1"/>
  </si>
  <si>
    <t>中山手通</t>
    <phoneticPr fontId="1"/>
  </si>
  <si>
    <t>中町通</t>
    <phoneticPr fontId="1"/>
  </si>
  <si>
    <t>中島通</t>
    <phoneticPr fontId="1"/>
  </si>
  <si>
    <t>二宮町</t>
    <phoneticPr fontId="1"/>
  </si>
  <si>
    <t>布引町</t>
    <phoneticPr fontId="1"/>
  </si>
  <si>
    <t>野崎通</t>
    <phoneticPr fontId="1"/>
  </si>
  <si>
    <t>旗塚通</t>
    <phoneticPr fontId="1"/>
  </si>
  <si>
    <t>八幡通</t>
    <phoneticPr fontId="1"/>
  </si>
  <si>
    <t>浜辺通</t>
    <phoneticPr fontId="1"/>
  </si>
  <si>
    <t>東川崎町</t>
    <phoneticPr fontId="1"/>
  </si>
  <si>
    <t>日暮通</t>
    <phoneticPr fontId="1"/>
  </si>
  <si>
    <t>宮本通</t>
    <phoneticPr fontId="1"/>
  </si>
  <si>
    <t>港島</t>
    <phoneticPr fontId="1"/>
  </si>
  <si>
    <t>港島中町</t>
    <phoneticPr fontId="1"/>
  </si>
  <si>
    <t>南本町通</t>
    <phoneticPr fontId="1"/>
  </si>
  <si>
    <t>元町通</t>
    <phoneticPr fontId="1"/>
  </si>
  <si>
    <t>山本通</t>
    <phoneticPr fontId="1"/>
  </si>
  <si>
    <t>八雲通</t>
    <phoneticPr fontId="1"/>
  </si>
  <si>
    <t>割塚通</t>
    <phoneticPr fontId="1"/>
  </si>
  <si>
    <t>若菜通</t>
    <phoneticPr fontId="1"/>
  </si>
  <si>
    <t>脇浜海岸通</t>
    <phoneticPr fontId="1"/>
  </si>
  <si>
    <t>脇浜町</t>
    <phoneticPr fontId="1"/>
  </si>
  <si>
    <t>ｱｻﾋﾄﾞｵﾘ</t>
    <phoneticPr fontId="1"/>
  </si>
  <si>
    <t>ｱｽﾞﾏﾄﾞｵﾘ</t>
    <phoneticPr fontId="1"/>
  </si>
  <si>
    <t>ｱｲｵｲﾁｮｳ</t>
    <phoneticPr fontId="1"/>
  </si>
  <si>
    <t>ｲｿｶﾞﾐﾄﾞｵﾘ</t>
    <phoneticPr fontId="1"/>
  </si>
  <si>
    <t>ｲｿﾍﾞﾄﾞｵﾘ</t>
    <phoneticPr fontId="1"/>
  </si>
  <si>
    <t>ｲｸﾀﾁｮｳ</t>
    <phoneticPr fontId="1"/>
  </si>
  <si>
    <t>ｵﾉｴﾄﾞｵﾘ</t>
    <phoneticPr fontId="1"/>
  </si>
  <si>
    <t>一戸建数(a)</t>
    <rPh sb="0" eb="3">
      <t>イッコダ</t>
    </rPh>
    <rPh sb="3" eb="4">
      <t>スウ</t>
    </rPh>
    <phoneticPr fontId="1"/>
  </si>
  <si>
    <t>集合住宅数(b)</t>
    <rPh sb="0" eb="2">
      <t>シュウゴウ</t>
    </rPh>
    <rPh sb="2" eb="4">
      <t>ジュウタク</t>
    </rPh>
    <rPh sb="4" eb="5">
      <t>スウ</t>
    </rPh>
    <phoneticPr fontId="1"/>
  </si>
  <si>
    <t>■その他のオプション■</t>
    <rPh sb="3" eb="4">
      <t>タ</t>
    </rPh>
    <phoneticPr fontId="1"/>
  </si>
  <si>
    <t>チラシ印刷</t>
    <rPh sb="3" eb="5">
      <t>インサツ</t>
    </rPh>
    <phoneticPr fontId="1"/>
  </si>
  <si>
    <t>A4以下：2.5円～/1枚</t>
    <rPh sb="2" eb="4">
      <t>イカ</t>
    </rPh>
    <rPh sb="8" eb="9">
      <t>エン</t>
    </rPh>
    <rPh sb="12" eb="13">
      <t>マイ</t>
    </rPh>
    <phoneticPr fontId="1"/>
  </si>
  <si>
    <t>※片面/両面、ﾓﾉｸﾛ/ｶﾗｰにより変動</t>
    <rPh sb="1" eb="3">
      <t>カタメン</t>
    </rPh>
    <rPh sb="4" eb="6">
      <t>リョウメン</t>
    </rPh>
    <rPh sb="18" eb="20">
      <t>ヘンドウ</t>
    </rPh>
    <phoneticPr fontId="1"/>
  </si>
  <si>
    <t>円</t>
    <rPh sb="0" eb="1">
      <t>エン</t>
    </rPh>
    <phoneticPr fontId="1"/>
  </si>
  <si>
    <t>配布可能　　　世帯数 a+b</t>
    <rPh sb="0" eb="2">
      <t>ハイフ</t>
    </rPh>
    <rPh sb="2" eb="4">
      <t>カノウ</t>
    </rPh>
    <rPh sb="7" eb="9">
      <t>セタイ</t>
    </rPh>
    <rPh sb="9" eb="10">
      <t>スウ</t>
    </rPh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</si>
  <si>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</si>
  <si>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B</t>
    <phoneticPr fontId="1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</si>
  <si>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</si>
  <si>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</si>
  <si>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中央区全域配布料↓</t>
    <rPh sb="0" eb="2">
      <t>チュウオウ</t>
    </rPh>
    <rPh sb="2" eb="3">
      <t>ク</t>
    </rPh>
    <rPh sb="3" eb="5">
      <t>ゼンイキ</t>
    </rPh>
    <rPh sb="5" eb="7">
      <t>ハイフ</t>
    </rPh>
    <rPh sb="7" eb="8">
      <t>リョウ</t>
    </rPh>
    <phoneticPr fontId="1"/>
  </si>
  <si>
    <t>■中央区 料金設定(価格はすべて税別)■</t>
    <rPh sb="1" eb="3">
      <t>チュウオウ</t>
    </rPh>
    <rPh sb="3" eb="4">
      <t>ク</t>
    </rPh>
    <rPh sb="5" eb="7">
      <t>リョウキン</t>
    </rPh>
    <rPh sb="7" eb="9">
      <t>セッテイ</t>
    </rPh>
    <rPh sb="10" eb="12">
      <t>カカク</t>
    </rPh>
    <rPh sb="16" eb="18">
      <t>ゼイベツ</t>
    </rPh>
    <phoneticPr fontId="1"/>
  </si>
  <si>
    <t>B</t>
    <phoneticPr fontId="1"/>
  </si>
  <si>
    <t>A地区価格：5円/1枚(税別)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</si>
  <si>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上記価格に＋3円</t>
    <rPh sb="0" eb="2">
      <t>ジョウキ</t>
    </rPh>
    <rPh sb="2" eb="4">
      <t>カカク</t>
    </rPh>
    <rPh sb="7" eb="8">
      <t>エン</t>
    </rPh>
    <phoneticPr fontId="1"/>
  </si>
  <si>
    <t>※事業所の配布、戸建てのみ配布はお受けしておりません。</t>
    <rPh sb="1" eb="4">
      <t>ジギョウショ</t>
    </rPh>
    <rPh sb="5" eb="7">
      <t>ハイフ</t>
    </rPh>
    <rPh sb="8" eb="10">
      <t>コダ</t>
    </rPh>
    <rPh sb="13" eb="15">
      <t>ハイフ</t>
    </rPh>
    <rPh sb="17" eb="18">
      <t>ウ</t>
    </rPh>
    <phoneticPr fontId="1"/>
  </si>
  <si>
    <t>5円/1枚</t>
    <rPh sb="1" eb="2">
      <t>エン</t>
    </rPh>
    <rPh sb="4" eb="5">
      <t>マイ</t>
    </rPh>
    <phoneticPr fontId="1"/>
  </si>
  <si>
    <t>エリア網羅率⇒</t>
    <rPh sb="3" eb="6">
      <t>モウラリツ</t>
    </rPh>
    <phoneticPr fontId="16"/>
  </si>
  <si>
    <t>中央区 全世帯数</t>
    <rPh sb="0" eb="3">
      <t>チュウオウク</t>
    </rPh>
    <rPh sb="4" eb="5">
      <t>ゼン</t>
    </rPh>
    <rPh sb="5" eb="8">
      <t>セタイスウ</t>
    </rPh>
    <phoneticPr fontId="16"/>
  </si>
  <si>
    <t>※折り加工済の場合は上記価格＋1.5円</t>
    <rPh sb="1" eb="2">
      <t>オ</t>
    </rPh>
    <rPh sb="3" eb="5">
      <t>カコウ</t>
    </rPh>
    <rPh sb="5" eb="6">
      <t>スミ</t>
    </rPh>
    <rPh sb="7" eb="9">
      <t>バアイ</t>
    </rPh>
    <rPh sb="10" eb="14">
      <t>ジョウキカカク</t>
    </rPh>
    <rPh sb="18" eb="19">
      <t>エン</t>
    </rPh>
    <phoneticPr fontId="1"/>
  </si>
  <si>
    <t>※配布期間は14営業日～28営業日(枚数による)</t>
    <rPh sb="14" eb="17">
      <t>エイギョウビ</t>
    </rPh>
    <rPh sb="18" eb="20">
      <t>マイスウ</t>
    </rPh>
    <phoneticPr fontId="1"/>
  </si>
  <si>
    <t>B地区価格：10円/1枚(税別)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</si>
  <si>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10円/1枚</t>
    <rPh sb="2" eb="3">
      <t>エン</t>
    </rPh>
    <rPh sb="5" eb="6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</si>
</sst>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%"/>
    <numFmt numFmtId="177" formatCode="#,##0_);[Red]\(#,##0\)"/>
    <numFmt numFmtId="178" formatCode="0_);[Red]\(0\)"/>
    <numFmt numFmtId="179" formatCode="#,##0_ "/>
  </numFmts>
  <fonts count="30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b/>
      <sz val="15.75"/>
      <name val="MS UI Gothic"/>
      <family val="3"/>
      <charset val="128"/>
    </font>
    <font>
      <b/>
      <sz val="18"/>
      <name val="MS UI Gothic"/>
      <family val="3"/>
      <charset val="128"/>
    </font>
    <font>
      <strike/>
      <sz val="15.75"/>
      <name val="MS UI Gothic"/>
      <family val="3"/>
      <charset val="128"/>
    </font>
    <font>
      <sz val="15.75"/>
      <name val="HGSｺﾞｼｯｸE"/>
      <family val="3"/>
      <charset val="128"/>
    </font>
    <font>
      <sz val="12"/>
      <name val="HGSｺﾞｼｯｸE"/>
      <family val="3"/>
      <charset val="128"/>
    </font>
    <font>
      <sz val="14"/>
      <name val="HGSｺﾞｼｯｸE"/>
      <family val="3"/>
      <charset val="128"/>
    </font>
    <font>
      <sz val="14"/>
      <name val="MS UI Gothic"/>
      <family val="3"/>
      <charset val="128"/>
    </font>
    <font>
      <b/>
      <sz val="12"/>
      <name val="MS UI Gothic"/>
      <family val="3"/>
      <charset val="128"/>
    </font>
    <font>
      <b/>
      <sz val="16"/>
      <name val="MS UI Gothic"/>
      <family val="3"/>
      <charset val="128"/>
    </font>
    <font>
      <sz val="11"/>
      <name val="MS UI Gothic"/>
      <family val="3"/>
      <charset val="128"/>
    </font>
    <font>
      <sz val="18"/>
      <name val="MS UI Gothic"/>
      <family val="3"/>
      <charset val="128"/>
    </font>
    <font>
      <b/>
      <sz val="22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sz val="7.5"/>
      <name val="ＭＳ Ｐゴシック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  <font>
      <sz val="12"/>
      <color indexed="8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0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b/>
      <sz val="15.75"/>
      <color theme="1"/>
      <name val="MS UI Gothic"/>
      <family val="3"/>
      <charset val="128"/>
    </font>
    <font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1"/>
      <color theme="0"/>
      <name val="HGSｺﾞｼｯｸE"/>
      <family val="3"/>
      <charset val="128"/>
    </font>
    <font>
      <sz val="15.75"/>
      <color theme="0"/>
      <name val="HGSｺﾞｼｯｸE"/>
      <family val="3"/>
      <charset val="128"/>
    </font>
    <font>
      <sz val="15.75"/>
      <color theme="0"/>
      <name val="HGP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top"/>
    </xf>
    <xf numFmtId="38" fontId="2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top"/>
    </xf>
    <xf numFmtId="0" fontId="0" fillId="2" borderId="0" xfId="0" applyFill="1">
      <alignment vertical="top"/>
    </xf>
    <xf numFmtId="177" fontId="0" fillId="2" borderId="0" xfId="0" applyNumberFormat="1" applyFill="1">
      <alignment vertical="top"/>
    </xf>
    <xf numFmtId="177" fontId="3" fillId="2" borderId="0" xfId="0" applyNumberFormat="1" applyFont="1" applyFill="1" applyAlignment="1">
      <alignment horizontal="center" vertical="top"/>
    </xf>
    <xf numFmtId="177" fontId="4" fillId="2" borderId="0" xfId="0" applyNumberFormat="1" applyFont="1" applyFill="1" applyAlignment="1">
      <alignment horizontal="center" vertical="top"/>
    </xf>
    <xf numFmtId="0" fontId="0" fillId="2" borderId="0" xfId="0" applyFill="1" applyAlignment="1">
      <alignment horizontal="left" vertical="top"/>
    </xf>
    <xf numFmtId="0" fontId="5" fillId="2" borderId="0" xfId="0" applyFont="1" applyFill="1">
      <alignment vertical="top"/>
    </xf>
    <xf numFmtId="0" fontId="6" fillId="2" borderId="0" xfId="0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7" fontId="13" fillId="2" borderId="1" xfId="1" applyNumberFormat="1" applyFont="1" applyFill="1" applyBorder="1" applyAlignment="1">
      <alignment horizontal="center" vertical="center" wrapText="1"/>
    </xf>
    <xf numFmtId="177" fontId="13" fillId="2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177" fontId="24" fillId="2" borderId="0" xfId="0" applyNumberFormat="1" applyFont="1" applyFill="1" applyAlignment="1">
      <alignment horizontal="right" vertical="center" wrapText="1"/>
    </xf>
    <xf numFmtId="177" fontId="25" fillId="2" borderId="0" xfId="0" applyNumberFormat="1" applyFont="1" applyFill="1" applyAlignment="1">
      <alignment vertical="center" wrapText="1"/>
    </xf>
    <xf numFmtId="177" fontId="26" fillId="2" borderId="0" xfId="0" applyNumberFormat="1" applyFont="1" applyFill="1" applyAlignment="1">
      <alignment horizontal="right" vertical="center" wrapText="1"/>
    </xf>
    <xf numFmtId="177" fontId="24" fillId="2" borderId="0" xfId="0" applyNumberFormat="1" applyFont="1" applyFill="1" applyAlignment="1">
      <alignment vertical="center" wrapText="1"/>
    </xf>
    <xf numFmtId="177" fontId="0" fillId="4" borderId="1" xfId="0" applyNumberFormat="1" applyFill="1" applyBorder="1" applyAlignment="1">
      <alignment horizontal="center" vertical="center"/>
    </xf>
    <xf numFmtId="177" fontId="0" fillId="4" borderId="2" xfId="0" applyNumberFormat="1" applyFill="1" applyBorder="1" applyAlignment="1">
      <alignment horizontal="center" vertical="center"/>
    </xf>
    <xf numFmtId="177" fontId="14" fillId="5" borderId="3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177" fontId="3" fillId="4" borderId="6" xfId="0" applyNumberFormat="1" applyFont="1" applyFill="1" applyBorder="1" applyAlignment="1">
      <alignment horizontal="center" vertical="top"/>
    </xf>
    <xf numFmtId="177" fontId="3" fillId="6" borderId="7" xfId="0" applyNumberFormat="1" applyFont="1" applyFill="1" applyBorder="1" applyAlignment="1">
      <alignment horizontal="center" vertical="top"/>
    </xf>
    <xf numFmtId="0" fontId="0" fillId="2" borderId="8" xfId="0" applyFill="1" applyBorder="1">
      <alignment vertical="top"/>
    </xf>
    <xf numFmtId="177" fontId="4" fillId="4" borderId="9" xfId="0" applyNumberFormat="1" applyFont="1" applyFill="1" applyBorder="1" applyAlignment="1">
      <alignment horizontal="center" vertical="top"/>
    </xf>
    <xf numFmtId="177" fontId="4" fillId="6" borderId="8" xfId="0" applyNumberFormat="1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77" fontId="10" fillId="4" borderId="10" xfId="0" applyNumberFormat="1" applyFont="1" applyFill="1" applyBorder="1" applyAlignment="1">
      <alignment horizontal="center" vertical="top"/>
    </xf>
    <xf numFmtId="177" fontId="10" fillId="6" borderId="1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top"/>
    </xf>
    <xf numFmtId="41" fontId="26" fillId="2" borderId="0" xfId="0" applyNumberFormat="1" applyFont="1" applyFill="1" applyAlignment="1">
      <alignment horizontal="right" vertical="center" wrapText="1"/>
    </xf>
    <xf numFmtId="178" fontId="24" fillId="2" borderId="0" xfId="0" applyNumberFormat="1" applyFont="1" applyFill="1" applyAlignment="1">
      <alignment vertical="center" wrapText="1"/>
    </xf>
    <xf numFmtId="0" fontId="0" fillId="2" borderId="5" xfId="0" applyFill="1" applyBorder="1">
      <alignment vertical="top"/>
    </xf>
    <xf numFmtId="0" fontId="27" fillId="3" borderId="1" xfId="0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3" fillId="2" borderId="12" xfId="0" applyNumberFormat="1" applyFont="1" applyFill="1" applyBorder="1" applyAlignment="1">
      <alignment horizontal="center" vertical="center"/>
    </xf>
    <xf numFmtId="177" fontId="0" fillId="7" borderId="1" xfId="0" applyNumberFormat="1" applyFill="1" applyBorder="1" applyAlignment="1">
      <alignment horizontal="center" vertical="center"/>
    </xf>
    <xf numFmtId="177" fontId="0" fillId="7" borderId="2" xfId="0" applyNumberFormat="1" applyFill="1" applyBorder="1" applyAlignment="1">
      <alignment horizontal="center" vertical="center"/>
    </xf>
    <xf numFmtId="177" fontId="3" fillId="7" borderId="4" xfId="0" applyNumberFormat="1" applyFont="1" applyFill="1" applyBorder="1" applyAlignment="1">
      <alignment horizontal="center" vertical="center"/>
    </xf>
    <xf numFmtId="177" fontId="0" fillId="5" borderId="13" xfId="0" applyNumberFormat="1" applyFill="1" applyBorder="1" applyAlignment="1">
      <alignment horizontal="center" vertical="center" wrapText="1"/>
    </xf>
    <xf numFmtId="177" fontId="0" fillId="5" borderId="14" xfId="0" applyNumberFormat="1" applyFill="1" applyBorder="1" applyAlignment="1">
      <alignment horizontal="center" vertical="center" wrapText="1"/>
    </xf>
    <xf numFmtId="177" fontId="9" fillId="5" borderId="15" xfId="0" applyNumberFormat="1" applyFont="1" applyFill="1" applyBorder="1" applyAlignment="1">
      <alignment horizontal="center" vertical="center" wrapText="1"/>
    </xf>
    <xf numFmtId="177" fontId="9" fillId="5" borderId="14" xfId="0" applyNumberFormat="1" applyFont="1" applyFill="1" applyBorder="1" applyAlignment="1">
      <alignment horizontal="center" vertical="center" wrapText="1"/>
    </xf>
    <xf numFmtId="177" fontId="0" fillId="7" borderId="16" xfId="0" applyNumberFormat="1" applyFill="1" applyBorder="1" applyAlignment="1">
      <alignment horizontal="center" vertical="center"/>
    </xf>
    <xf numFmtId="177" fontId="0" fillId="7" borderId="17" xfId="0" applyNumberFormat="1" applyFill="1" applyBorder="1" applyAlignment="1">
      <alignment horizontal="center" vertical="center"/>
    </xf>
    <xf numFmtId="177" fontId="3" fillId="7" borderId="18" xfId="0" applyNumberFormat="1" applyFont="1" applyFill="1" applyBorder="1" applyAlignment="1">
      <alignment horizontal="center" vertical="center"/>
    </xf>
    <xf numFmtId="177" fontId="3" fillId="4" borderId="19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9" fontId="18" fillId="0" borderId="0" xfId="0" applyNumberFormat="1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0" fontId="17" fillId="0" borderId="0" xfId="0" applyFont="1">
      <alignment vertical="top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0" fillId="7" borderId="16" xfId="0" applyFill="1" applyBorder="1" applyAlignment="1">
      <alignment vertical="center"/>
    </xf>
    <xf numFmtId="0" fontId="3" fillId="7" borderId="16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38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177" fontId="12" fillId="2" borderId="0" xfId="0" applyNumberFormat="1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9" fillId="8" borderId="2" xfId="0" applyFont="1" applyFill="1" applyBorder="1" applyAlignment="1">
      <alignment horizontal="center" vertical="center"/>
    </xf>
    <xf numFmtId="0" fontId="29" fillId="8" borderId="2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top"/>
    </xf>
    <xf numFmtId="0" fontId="8" fillId="2" borderId="27" xfId="0" applyFont="1" applyFill="1" applyBorder="1" applyAlignment="1">
      <alignment horizontal="center" vertical="center"/>
    </xf>
    <xf numFmtId="0" fontId="0" fillId="0" borderId="27" xfId="0" applyBorder="1">
      <alignment vertical="top"/>
    </xf>
    <xf numFmtId="0" fontId="15" fillId="0" borderId="28" xfId="0" applyFont="1" applyBorder="1" applyAlignment="1">
      <alignment horizontal="right" vertical="center"/>
    </xf>
    <xf numFmtId="0" fontId="17" fillId="0" borderId="28" xfId="0" applyFon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20" fillId="2" borderId="0" xfId="0" applyFont="1" applyFill="1">
      <alignment vertical="top"/>
    </xf>
    <xf numFmtId="0" fontId="0" fillId="0" borderId="0" xfId="0">
      <alignment vertical="top"/>
    </xf>
    <xf numFmtId="0" fontId="2" fillId="2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2" fillId="7" borderId="17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29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8" fontId="4" fillId="9" borderId="20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1247775</xdr:colOff>
      <xdr:row>14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F7D259-78A3-8A62-0D55-6875811B06FC}"/>
            </a:ext>
          </a:extLst>
        </xdr:cNvPr>
        <xdr:cNvSpPr txBox="1"/>
      </xdr:nvSpPr>
      <xdr:spPr>
        <a:xfrm>
          <a:off x="12658725" y="47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14</xdr:col>
      <xdr:colOff>194198</xdr:colOff>
      <xdr:row>13</xdr:row>
      <xdr:rowOff>14007</xdr:rowOff>
    </xdr:from>
    <xdr:to>
      <xdr:col>14</xdr:col>
      <xdr:colOff>805728</xdr:colOff>
      <xdr:row>13</xdr:row>
      <xdr:rowOff>434226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37017388-4CA0-B544-6579-38F8E7C885C2}"/>
            </a:ext>
          </a:extLst>
        </xdr:cNvPr>
        <xdr:cNvSpPr/>
      </xdr:nvSpPr>
      <xdr:spPr>
        <a:xfrm>
          <a:off x="18005948" y="4719357"/>
          <a:ext cx="611530" cy="3059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477084</xdr:colOff>
      <xdr:row>12</xdr:row>
      <xdr:rowOff>454240</xdr:rowOff>
    </xdr:from>
    <xdr:to>
      <xdr:col>14</xdr:col>
      <xdr:colOff>121418</xdr:colOff>
      <xdr:row>13</xdr:row>
      <xdr:rowOff>363406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137F09A8-04D8-D2C4-3812-D8A77153DAA1}"/>
            </a:ext>
          </a:extLst>
        </xdr:cNvPr>
        <xdr:cNvSpPr/>
      </xdr:nvSpPr>
      <xdr:spPr>
        <a:xfrm>
          <a:off x="17374434" y="4702390"/>
          <a:ext cx="558734" cy="3282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1209675</xdr:colOff>
      <xdr:row>15</xdr:row>
      <xdr:rowOff>219075</xdr:rowOff>
    </xdr:from>
    <xdr:to>
      <xdr:col>15</xdr:col>
      <xdr:colOff>895350</xdr:colOff>
      <xdr:row>46</xdr:row>
      <xdr:rowOff>19050</xdr:rowOff>
    </xdr:to>
    <xdr:grpSp>
      <xdr:nvGrpSpPr>
        <xdr:cNvPr id="21033" name="グループ化 19917">
          <a:extLst>
            <a:ext uri="{FF2B5EF4-FFF2-40B4-BE49-F238E27FC236}">
              <a16:creationId xmlns:a16="http://schemas.microsoft.com/office/drawing/2014/main" id="{1B64928D-658C-8D9E-AB6E-C0AD135A39E4}"/>
            </a:ext>
          </a:extLst>
        </xdr:cNvPr>
        <xdr:cNvGrpSpPr>
          <a:grpSpLocks/>
        </xdr:cNvGrpSpPr>
      </xdr:nvGrpSpPr>
      <xdr:grpSpPr bwMode="auto">
        <a:xfrm>
          <a:off x="12367532" y="6396718"/>
          <a:ext cx="9115425" cy="11610975"/>
          <a:chOff x="11953875" y="5600700"/>
          <a:chExt cx="8772525" cy="11515725"/>
        </a:xfrm>
      </xdr:grpSpPr>
      <xdr:grpSp>
        <xdr:nvGrpSpPr>
          <xdr:cNvPr id="21040" name="グループ化 19180">
            <a:extLst>
              <a:ext uri="{FF2B5EF4-FFF2-40B4-BE49-F238E27FC236}">
                <a16:creationId xmlns:a16="http://schemas.microsoft.com/office/drawing/2014/main" id="{B470E22B-011F-BBD3-7DB7-37FDA785C710}"/>
              </a:ext>
            </a:extLst>
          </xdr:cNvPr>
          <xdr:cNvGrpSpPr>
            <a:grpSpLocks/>
          </xdr:cNvGrpSpPr>
        </xdr:nvGrpSpPr>
        <xdr:grpSpPr bwMode="auto">
          <a:xfrm>
            <a:off x="11953875" y="5600700"/>
            <a:ext cx="8772525" cy="11515725"/>
            <a:chOff x="11953875" y="5600700"/>
            <a:chExt cx="8772525" cy="11515725"/>
          </a:xfrm>
        </xdr:grpSpPr>
        <xdr:grpSp>
          <xdr:nvGrpSpPr>
            <xdr:cNvPr id="21046" name="グループ化 19176">
              <a:extLst>
                <a:ext uri="{FF2B5EF4-FFF2-40B4-BE49-F238E27FC236}">
                  <a16:creationId xmlns:a16="http://schemas.microsoft.com/office/drawing/2014/main" id="{067BC6DC-9588-AA80-3299-E6972331D04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953875" y="5600700"/>
              <a:ext cx="8772525" cy="11515725"/>
              <a:chOff x="11953875" y="5600700"/>
              <a:chExt cx="8772525" cy="11515725"/>
            </a:xfrm>
          </xdr:grpSpPr>
          <xdr:grpSp>
            <xdr:nvGrpSpPr>
              <xdr:cNvPr id="21049" name="グループ化 19175">
                <a:extLst>
                  <a:ext uri="{FF2B5EF4-FFF2-40B4-BE49-F238E27FC236}">
                    <a16:creationId xmlns:a16="http://schemas.microsoft.com/office/drawing/2014/main" id="{F282DA0A-E032-E71C-2F09-C52D3B764B5F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1953875" y="5600700"/>
                <a:ext cx="8772525" cy="11515725"/>
                <a:chOff x="11953875" y="5600700"/>
                <a:chExt cx="8772525" cy="11515725"/>
              </a:xfrm>
            </xdr:grpSpPr>
            <xdr:grpSp>
              <xdr:nvGrpSpPr>
                <xdr:cNvPr id="21058" name="グループ化 13">
                  <a:extLst>
                    <a:ext uri="{FF2B5EF4-FFF2-40B4-BE49-F238E27FC236}">
                      <a16:creationId xmlns:a16="http://schemas.microsoft.com/office/drawing/2014/main" id="{6738FDD2-2A5F-48B6-36FA-BEF4951D877C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1953875" y="5600700"/>
                  <a:ext cx="8772525" cy="11515725"/>
                  <a:chOff x="11953875" y="5600700"/>
                  <a:chExt cx="8772525" cy="11515725"/>
                </a:xfrm>
              </xdr:grpSpPr>
              <xdr:grpSp>
                <xdr:nvGrpSpPr>
                  <xdr:cNvPr id="21066" name="グループ化 1473">
                    <a:extLst>
                      <a:ext uri="{FF2B5EF4-FFF2-40B4-BE49-F238E27FC236}">
                        <a16:creationId xmlns:a16="http://schemas.microsoft.com/office/drawing/2014/main" id="{86148A92-C971-388D-64FE-EE4E2BB10627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1953875" y="5600700"/>
                    <a:ext cx="8772525" cy="11515725"/>
                    <a:chOff x="10058400" y="2028825"/>
                    <a:chExt cx="8258175" cy="11515725"/>
                  </a:xfrm>
                </xdr:grpSpPr>
                <xdr:grpSp>
                  <xdr:nvGrpSpPr>
                    <xdr:cNvPr id="21068" name="グループ化 1472">
                      <a:extLst>
                        <a:ext uri="{FF2B5EF4-FFF2-40B4-BE49-F238E27FC236}">
                          <a16:creationId xmlns:a16="http://schemas.microsoft.com/office/drawing/2014/main" id="{A6D25756-9977-35BE-F921-FD66A00134DE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10058400" y="2028825"/>
                      <a:ext cx="8258175" cy="11515725"/>
                      <a:chOff x="10058400" y="2028825"/>
                      <a:chExt cx="8258175" cy="11515725"/>
                    </a:xfrm>
                  </xdr:grpSpPr>
                  <xdr:grpSp>
                    <xdr:nvGrpSpPr>
                      <xdr:cNvPr id="21070" name="グループ化 1471">
                        <a:extLst>
                          <a:ext uri="{FF2B5EF4-FFF2-40B4-BE49-F238E27FC236}">
                            <a16:creationId xmlns:a16="http://schemas.microsoft.com/office/drawing/2014/main" id="{1902CB74-4172-17CC-C0BE-134B27784231}"/>
                          </a:ext>
                        </a:extLst>
                      </xdr:cNvPr>
                      <xdr:cNvGrpSpPr>
                        <a:grpSpLocks/>
                      </xdr:cNvGrpSpPr>
                    </xdr:nvGrpSpPr>
                    <xdr:grpSpPr bwMode="auto">
                      <a:xfrm>
                        <a:off x="10058400" y="2028825"/>
                        <a:ext cx="8258175" cy="11515725"/>
                        <a:chOff x="10058400" y="2028825"/>
                        <a:chExt cx="8258175" cy="11515725"/>
                      </a:xfrm>
                    </xdr:grpSpPr>
                    <xdr:grpSp>
                      <xdr:nvGrpSpPr>
                        <xdr:cNvPr id="21074" name="グループ化 1222">
                          <a:extLst>
                            <a:ext uri="{FF2B5EF4-FFF2-40B4-BE49-F238E27FC236}">
                              <a16:creationId xmlns:a16="http://schemas.microsoft.com/office/drawing/2014/main" id="{BB650189-1D1B-111D-B7DF-3BB5AFBB2CFF}"/>
                            </a:ext>
                          </a:extLst>
                        </xdr:cNvPr>
                        <xdr:cNvGrpSpPr>
                          <a:grpSpLocks/>
                        </xdr:cNvGrpSpPr>
                      </xdr:nvGrpSpPr>
                      <xdr:grpSpPr bwMode="auto">
                        <a:xfrm>
                          <a:off x="10058400" y="2028825"/>
                          <a:ext cx="8258175" cy="11515725"/>
                          <a:chOff x="10058400" y="2028825"/>
                          <a:chExt cx="8258175" cy="11515725"/>
                        </a:xfrm>
                      </xdr:grpSpPr>
                      <xdr:grpSp>
                        <xdr:nvGrpSpPr>
                          <xdr:cNvPr id="21078" name="グループ化 5">
                            <a:extLst>
                              <a:ext uri="{FF2B5EF4-FFF2-40B4-BE49-F238E27FC236}">
                                <a16:creationId xmlns:a16="http://schemas.microsoft.com/office/drawing/2014/main" id="{5545B385-BF04-A459-0DE8-292D178FA2DC}"/>
                              </a:ext>
                            </a:extLst>
                          </xdr:cNvPr>
                          <xdr:cNvGrpSpPr>
                            <a:grpSpLocks/>
                          </xdr:cNvGrpSpPr>
                        </xdr:nvGrpSpPr>
                        <xdr:grpSpPr bwMode="auto">
                          <a:xfrm>
                            <a:off x="10058400" y="2028825"/>
                            <a:ext cx="8258175" cy="11515725"/>
                            <a:chOff x="10058400" y="2028825"/>
                            <a:chExt cx="8258175" cy="11515725"/>
                          </a:xfrm>
                        </xdr:grpSpPr>
                        <xdr:pic>
                          <xdr:nvPicPr>
                            <xdr:cNvPr id="21084" name="図 1">
                              <a:extLst>
                                <a:ext uri="{FF2B5EF4-FFF2-40B4-BE49-F238E27FC236}">
                                  <a16:creationId xmlns:a16="http://schemas.microsoft.com/office/drawing/2014/main" id="{4189AA0C-6CB6-38EF-3969-2DA062719AD3}"/>
                                </a:ext>
                              </a:extLst>
                            </xdr:cNvPr>
                            <xdr:cNvPicPr>
                              <a:picLocks noChangeAspect="1" noChangeArrowheads="1"/>
                            </xdr:cNvPicPr>
                          </xdr:nvPicPr>
                          <xdr:blipFill>
                            <a:blip xmlns:r="http://schemas.openxmlformats.org/officeDocument/2006/relationships" r:embed="rId1">
                              <a:extLst>
                                <a:ext uri="{28A0092B-C50C-407E-A947-70E740481C1C}">
                                  <a14:useLocalDpi xmlns:a14="http://schemas.microsoft.com/office/drawing/2010/main" val="0"/>
                                </a:ext>
                              </a:extLst>
                            </a:blip>
                            <a:srcRect l="15344" t="15186" r="17552"/>
                            <a:stretch>
                              <a:fillRect/>
                            </a:stretch>
                          </xdr:blipFill>
                          <xdr:spPr bwMode="auto">
                            <a:xfrm>
                              <a:off x="10058400" y="2028825"/>
                              <a:ext cx="7924800" cy="569595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  <a:extLst>
                              <a:ext uri="{909E8E84-426E-40DD-AFC4-6F175D3DCCD1}">
                                <a14:hiddenFill xmlns:a14="http://schemas.microsoft.com/office/drawing/2010/main">
                                  <a:solidFill>
                                    <a:srgbClr val="FFFFFF"/>
                                  </a:solidFill>
                                </a14:hiddenFill>
                              </a:ext>
                              <a:ext uri="{91240B29-F687-4F45-9708-019B960494DF}">
                                <a14:hiddenLine xmlns:a14="http://schemas.microsoft.com/office/drawing/2010/main"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14:hiddenLine>
                              </a:ext>
                            </a:extLst>
                          </xdr:spPr>
                        </xdr:pic>
                        <xdr:pic>
                          <xdr:nvPicPr>
                            <xdr:cNvPr id="21085" name="図 2">
                              <a:extLst>
                                <a:ext uri="{FF2B5EF4-FFF2-40B4-BE49-F238E27FC236}">
                                  <a16:creationId xmlns:a16="http://schemas.microsoft.com/office/drawing/2014/main" id="{59FAF2CE-F89C-80B3-ADD0-282928C1B168}"/>
                                </a:ext>
                              </a:extLst>
                            </xdr:cNvPr>
                            <xdr:cNvPicPr>
                              <a:picLocks noChangeAspect="1" noChangeArrowheads="1"/>
                            </xdr:cNvPicPr>
                          </xdr:nvPicPr>
                          <xdr:blipFill>
                            <a:blip xmlns:r="http://schemas.openxmlformats.org/officeDocument/2006/relationships" r:embed="rId2">
                              <a:extLst>
                                <a:ext uri="{28A0092B-C50C-407E-A947-70E740481C1C}">
                                  <a14:useLocalDpi xmlns:a14="http://schemas.microsoft.com/office/drawing/2010/main" val="0"/>
                                </a:ext>
                              </a:extLst>
                            </a:blip>
                            <a:srcRect l="15610" t="35287" r="23425" b="4875"/>
                            <a:stretch>
                              <a:fillRect/>
                            </a:stretch>
                          </xdr:blipFill>
                          <xdr:spPr bwMode="auto">
                            <a:xfrm>
                              <a:off x="10085224" y="7718978"/>
                              <a:ext cx="7213169" cy="4028631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  <a:extLst>
                              <a:ext uri="{909E8E84-426E-40DD-AFC4-6F175D3DCCD1}">
                                <a14:hiddenFill xmlns:a14="http://schemas.microsoft.com/office/drawing/2010/main">
                                  <a:solidFill>
                                    <a:srgbClr val="FFFFFF"/>
                                  </a:solidFill>
                                </a14:hiddenFill>
                              </a:ext>
                              <a:ext uri="{91240B29-F687-4F45-9708-019B960494DF}">
                                <a14:hiddenLine xmlns:a14="http://schemas.microsoft.com/office/drawing/2010/main"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14:hiddenLine>
                              </a:ext>
                            </a:extLst>
                          </xdr:spPr>
                        </xdr:pic>
                        <xdr:pic>
                          <xdr:nvPicPr>
                            <xdr:cNvPr id="21086" name="図 3">
                              <a:extLst>
                                <a:ext uri="{FF2B5EF4-FFF2-40B4-BE49-F238E27FC236}">
                                  <a16:creationId xmlns:a16="http://schemas.microsoft.com/office/drawing/2014/main" id="{4490C9CF-D7B3-24C0-BAC7-F72C7B67A213}"/>
                                </a:ext>
                              </a:extLst>
                            </xdr:cNvPr>
                            <xdr:cNvPicPr>
                              <a:picLocks noChangeAspect="1" noChangeArrowheads="1"/>
                            </xdr:cNvPicPr>
                          </xdr:nvPicPr>
                          <xdr:blipFill>
                            <a:blip xmlns:r="http://schemas.openxmlformats.org/officeDocument/2006/relationships" r:embed="rId3">
                              <a:extLst>
                                <a:ext uri="{28A0092B-C50C-407E-A947-70E740481C1C}">
                                  <a14:useLocalDpi xmlns:a14="http://schemas.microsoft.com/office/drawing/2010/main" val="0"/>
                                </a:ext>
                              </a:extLst>
                            </a:blip>
                            <a:srcRect l="43132" t="59407" r="16806" b="9669"/>
                            <a:stretch>
                              <a:fillRect/>
                            </a:stretch>
                          </xdr:blipFill>
                          <xdr:spPr bwMode="auto">
                            <a:xfrm>
                              <a:off x="13363575" y="11496675"/>
                              <a:ext cx="4676775" cy="2047875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  <a:extLst>
                              <a:ext uri="{909E8E84-426E-40DD-AFC4-6F175D3DCCD1}">
                                <a14:hiddenFill xmlns:a14="http://schemas.microsoft.com/office/drawing/2010/main">
                                  <a:solidFill>
                                    <a:srgbClr val="FFFFFF"/>
                                  </a:solidFill>
                                </a14:hiddenFill>
                              </a:ext>
                              <a:ext uri="{91240B29-F687-4F45-9708-019B960494DF}">
                                <a14:hiddenLine xmlns:a14="http://schemas.microsoft.com/office/drawing/2010/main" w="9525">
                                  <a:solidFill>
                                    <a:srgbClr val="000000"/>
                                  </a:solidFill>
                                  <a:miter lim="800000"/>
                                  <a:headEnd/>
                                  <a:tailEnd/>
                                </a14:hiddenLine>
                              </a:ext>
                            </a:extLst>
                          </xdr:spPr>
                        </xdr:pic>
                        <xdr:sp macro="" textlink="">
                          <xdr:nvSpPr>
                            <xdr:cNvPr id="23" name="正方形/長方形 22">
                              <a:extLst>
                                <a:ext uri="{FF2B5EF4-FFF2-40B4-BE49-F238E27FC236}">
                                  <a16:creationId xmlns:a16="http://schemas.microsoft.com/office/drawing/2014/main" id="{27C7D0BF-DB71-63BE-2CBD-4D83DAF03B80}"/>
                                </a:ext>
                              </a:extLst>
                            </xdr:cNvPr>
                            <xdr:cNvSpPr/>
                          </xdr:nvSpPr>
                          <xdr:spPr>
                            <a:xfrm>
                              <a:off x="14574865" y="2113847"/>
                              <a:ext cx="3741710" cy="897452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>
                              <a:noFill/>
                            </a:ln>
                          </xdr:spPr>
                          <xdr:style>
                            <a:lnRef idx="2">
                              <a:schemeClr val="accent1">
                                <a:shade val="15000"/>
                              </a:schemeClr>
                            </a:lnRef>
                            <a:fillRef idx="1">
                              <a:schemeClr val="accent1"/>
                            </a:fillRef>
                            <a:effectRef idx="0">
                              <a:schemeClr val="accent1"/>
                            </a:effectRef>
                            <a:fontRef idx="minor">
                              <a:schemeClr val="lt1"/>
                            </a:fontRef>
                          </xdr:style>
                          <xdr:txBody>
                            <a:bodyPr vertOverflow="clip" horzOverflow="clip" rtlCol="0" anchor="t"/>
                            <a:lstStyle/>
                            <a:p>
                              <a:endParaRPr lang="ja-JP" altLang="en-US"/>
                            </a:p>
                          </xdr:txBody>
                        </xdr:sp>
                        <xdr:sp macro="" textlink="">
                          <xdr:nvSpPr>
                            <xdr:cNvPr id="24" name="テキスト ボックス 23">
                              <a:extLst>
                                <a:ext uri="{FF2B5EF4-FFF2-40B4-BE49-F238E27FC236}">
                                  <a16:creationId xmlns:a16="http://schemas.microsoft.com/office/drawing/2014/main" id="{DAEEA15D-4CA9-EB6F-371C-04F22C0E47CE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2919708" y="7130131"/>
                              <a:ext cx="325749" cy="273959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30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25" name="テキスト ボックス 24">
                              <a:extLst>
                                <a:ext uri="{FF2B5EF4-FFF2-40B4-BE49-F238E27FC236}">
                                  <a16:creationId xmlns:a16="http://schemas.microsoft.com/office/drawing/2014/main" id="{9BA09732-E0E5-A4E8-03D9-F865958A07C6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780330" y="9803593"/>
                              <a:ext cx="404985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52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26" name="テキスト ボックス 25">
                              <a:extLst>
                                <a:ext uri="{FF2B5EF4-FFF2-40B4-BE49-F238E27FC236}">
                                  <a16:creationId xmlns:a16="http://schemas.microsoft.com/office/drawing/2014/main" id="{9899720E-596D-53C7-1A8A-19431AED5804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122201" y="7611921"/>
                              <a:ext cx="360965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34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27" name="テキスト ボックス 26">
                              <a:extLst>
                                <a:ext uri="{FF2B5EF4-FFF2-40B4-BE49-F238E27FC236}">
                                  <a16:creationId xmlns:a16="http://schemas.microsoft.com/office/drawing/2014/main" id="{6335A377-BBF1-C9FB-0D36-8BCD2C122F3F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183829" y="7866986"/>
                              <a:ext cx="316945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36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29" name="テキスト ボックス 28">
                              <a:extLst>
                                <a:ext uri="{FF2B5EF4-FFF2-40B4-BE49-F238E27FC236}">
                                  <a16:creationId xmlns:a16="http://schemas.microsoft.com/office/drawing/2014/main" id="{70E037CA-FF6D-5027-73CA-3C0120F47A02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2497115" y="6818384"/>
                              <a:ext cx="334553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40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0" name="テキスト ボックス 29">
                              <a:extLst>
                                <a:ext uri="{FF2B5EF4-FFF2-40B4-BE49-F238E27FC236}">
                                  <a16:creationId xmlns:a16="http://schemas.microsoft.com/office/drawing/2014/main" id="{C4C15AB5-CE84-8F50-E620-6ADDA3DFAE8F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632834" y="6157104"/>
                              <a:ext cx="325749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17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1" name="テキスト ボックス 30">
                              <a:extLst>
                                <a:ext uri="{FF2B5EF4-FFF2-40B4-BE49-F238E27FC236}">
                                  <a16:creationId xmlns:a16="http://schemas.microsoft.com/office/drawing/2014/main" id="{11AE1C60-94C2-29AF-0CF9-E931CF677F89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240312" y="5080161"/>
                              <a:ext cx="378573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chemeClr val="accent2"/>
                                  </a:solidFill>
                                </a:rPr>
                                <a:t>3</a:t>
                              </a:r>
                              <a:endParaRPr kumimoji="1" lang="ja-JP" altLang="en-US" sz="1100">
                                <a:solidFill>
                                  <a:schemeClr val="accent2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2" name="テキスト ボックス 31">
                              <a:extLst>
                                <a:ext uri="{FF2B5EF4-FFF2-40B4-BE49-F238E27FC236}">
                                  <a16:creationId xmlns:a16="http://schemas.microsoft.com/office/drawing/2014/main" id="{B661BD19-93E1-D6CC-F297-54F58B3DF0A5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157417" y="7734730"/>
                              <a:ext cx="228905" cy="245618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non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35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3" name="テキスト ボックス 32">
                              <a:extLst>
                                <a:ext uri="{FF2B5EF4-FFF2-40B4-BE49-F238E27FC236}">
                                  <a16:creationId xmlns:a16="http://schemas.microsoft.com/office/drawing/2014/main" id="{C44E7393-95CB-CAB5-F1A6-35CA27881404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020211" y="6856172"/>
                              <a:ext cx="431397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24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4" name="テキスト ボックス 33">
                              <a:extLst>
                                <a:ext uri="{FF2B5EF4-FFF2-40B4-BE49-F238E27FC236}">
                                  <a16:creationId xmlns:a16="http://schemas.microsoft.com/office/drawing/2014/main" id="{0B0ADC85-A868-325F-45A1-58F65B1868F0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2312230" y="6336594"/>
                              <a:ext cx="334553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39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5" name="テキスト ボックス 34">
                              <a:extLst>
                                <a:ext uri="{FF2B5EF4-FFF2-40B4-BE49-F238E27FC236}">
                                  <a16:creationId xmlns:a16="http://schemas.microsoft.com/office/drawing/2014/main" id="{F16F8A7E-ACE9-C59D-276D-C106F13F889F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571206" y="5854804"/>
                              <a:ext cx="369769" cy="273959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15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6" name="テキスト ボックス 35">
                              <a:extLst>
                                <a:ext uri="{FF2B5EF4-FFF2-40B4-BE49-F238E27FC236}">
                                  <a16:creationId xmlns:a16="http://schemas.microsoft.com/office/drawing/2014/main" id="{D0541AC6-E1FE-9CEB-68FF-EF1CEDEC499C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175025" y="5826464"/>
                              <a:ext cx="378573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chemeClr val="accent2"/>
                                  </a:solidFill>
                                </a:rPr>
                                <a:t>14</a:t>
                              </a:r>
                              <a:endParaRPr kumimoji="1" lang="ja-JP" altLang="en-US" sz="1100">
                                <a:solidFill>
                                  <a:schemeClr val="accent2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7" name="テキスト ボックス 36">
                              <a:extLst>
                                <a:ext uri="{FF2B5EF4-FFF2-40B4-BE49-F238E27FC236}">
                                  <a16:creationId xmlns:a16="http://schemas.microsoft.com/office/drawing/2014/main" id="{01EF7C06-4626-9762-60CF-E9A487891F31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042964" y="6837278"/>
                              <a:ext cx="325749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29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38" name="テキスト ボックス 37">
                              <a:extLst>
                                <a:ext uri="{FF2B5EF4-FFF2-40B4-BE49-F238E27FC236}">
                                  <a16:creationId xmlns:a16="http://schemas.microsoft.com/office/drawing/2014/main" id="{973B251E-4439-3455-961F-D52F266BD318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613054" y="9624102"/>
                              <a:ext cx="352161" cy="273959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no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51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39" name="直線コネクタ 38">
                              <a:extLst>
                                <a:ext uri="{FF2B5EF4-FFF2-40B4-BE49-F238E27FC236}">
                                  <a16:creationId xmlns:a16="http://schemas.microsoft.com/office/drawing/2014/main" id="{AED1BD38-8167-4038-0F32-8D8C9F8CA7D2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V="1">
                              <a:off x="10569033" y="5731995"/>
                              <a:ext cx="1021267" cy="9447"/>
                            </a:xfrm>
                            <a:prstGeom prst="line">
                              <a:avLst/>
                            </a:prstGeom>
                            <a:ln w="25400"/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sp macro="" textlink="">
                          <xdr:nvSpPr>
                            <xdr:cNvPr id="40" name="テキスト ボックス 39">
                              <a:extLst>
                                <a:ext uri="{FF2B5EF4-FFF2-40B4-BE49-F238E27FC236}">
                                  <a16:creationId xmlns:a16="http://schemas.microsoft.com/office/drawing/2014/main" id="{A2D8A02F-D383-763F-B625-3E1C4711B228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1766381" y="8424351"/>
                              <a:ext cx="334553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57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1" name="テキスト ボックス 40">
                              <a:extLst>
                                <a:ext uri="{FF2B5EF4-FFF2-40B4-BE49-F238E27FC236}">
                                  <a16:creationId xmlns:a16="http://schemas.microsoft.com/office/drawing/2014/main" id="{C620531B-37ED-13C7-47E0-D6743248D101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442804" y="5571398"/>
                              <a:ext cx="352161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6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3" name="テキスト ボックス 42">
                              <a:extLst>
                                <a:ext uri="{FF2B5EF4-FFF2-40B4-BE49-F238E27FC236}">
                                  <a16:creationId xmlns:a16="http://schemas.microsoft.com/office/drawing/2014/main" id="{0B96970C-103F-96BC-F1D5-3F419DD6BA77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108251" y="4551137"/>
                              <a:ext cx="167276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chemeClr val="accent2"/>
                                  </a:solidFill>
                                </a:rPr>
                                <a:t>1</a:t>
                              </a:r>
                              <a:endParaRPr kumimoji="1" lang="ja-JP" altLang="en-US" sz="1100">
                                <a:solidFill>
                                  <a:schemeClr val="accent2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4" name="テキスト ボックス 43">
                              <a:extLst>
                                <a:ext uri="{FF2B5EF4-FFF2-40B4-BE49-F238E27FC236}">
                                  <a16:creationId xmlns:a16="http://schemas.microsoft.com/office/drawing/2014/main" id="{B79543FB-BEA9-5FE1-310D-322F1B4540FC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1000431" y="7130131"/>
                              <a:ext cx="396181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chemeClr val="accent2"/>
                                  </a:solidFill>
                                </a:rPr>
                                <a:t>42</a:t>
                              </a:r>
                              <a:endParaRPr kumimoji="1" lang="ja-JP" altLang="en-US" sz="1100">
                                <a:solidFill>
                                  <a:schemeClr val="accent2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5" name="テキスト ボックス 44">
                              <a:extLst>
                                <a:ext uri="{FF2B5EF4-FFF2-40B4-BE49-F238E27FC236}">
                                  <a16:creationId xmlns:a16="http://schemas.microsoft.com/office/drawing/2014/main" id="{D58424C6-2B73-010E-2CBF-1B4AA6BED880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331325" y="9236781"/>
                              <a:ext cx="396181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49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6" name="テキスト ボックス 45">
                              <a:extLst>
                                <a:ext uri="{FF2B5EF4-FFF2-40B4-BE49-F238E27FC236}">
                                  <a16:creationId xmlns:a16="http://schemas.microsoft.com/office/drawing/2014/main" id="{3285A1DD-EE98-5D76-A710-94B60F727311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815546" y="9123418"/>
                              <a:ext cx="316945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53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7" name="テキスト ボックス 46">
                              <a:extLst>
                                <a:ext uri="{FF2B5EF4-FFF2-40B4-BE49-F238E27FC236}">
                                  <a16:creationId xmlns:a16="http://schemas.microsoft.com/office/drawing/2014/main" id="{F9047B8F-90ED-F01A-EC2D-90306A147F3A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522040" y="5826464"/>
                              <a:ext cx="360965" cy="273959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8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8" name="テキスト ボックス 47">
                              <a:extLst>
                                <a:ext uri="{FF2B5EF4-FFF2-40B4-BE49-F238E27FC236}">
                                  <a16:creationId xmlns:a16="http://schemas.microsoft.com/office/drawing/2014/main" id="{8070D06F-9193-AAC8-5ED8-5EF21ED04246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117055" y="6478297"/>
                              <a:ext cx="369769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10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49" name="テキスト ボックス 48">
                              <a:extLst>
                                <a:ext uri="{FF2B5EF4-FFF2-40B4-BE49-F238E27FC236}">
                                  <a16:creationId xmlns:a16="http://schemas.microsoft.com/office/drawing/2014/main" id="{8D2E66F8-2CE5-1CE5-64F5-23DF772C333B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2162562" y="7753623"/>
                              <a:ext cx="325749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46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0" name="テキスト ボックス 49">
                              <a:extLst>
                                <a:ext uri="{FF2B5EF4-FFF2-40B4-BE49-F238E27FC236}">
                                  <a16:creationId xmlns:a16="http://schemas.microsoft.com/office/drawing/2014/main" id="{6BEFEADF-ED5B-0345-423F-2ACFA1B16E77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401757" y="9520187"/>
                              <a:ext cx="404985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50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1" name="テキスト ボックス 50">
                              <a:extLst>
                                <a:ext uri="{FF2B5EF4-FFF2-40B4-BE49-F238E27FC236}">
                                  <a16:creationId xmlns:a16="http://schemas.microsoft.com/office/drawing/2014/main" id="{6F31D6B0-9A93-F5CB-7129-3489A9E8EDD5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125859" y="4919565"/>
                              <a:ext cx="228905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chemeClr val="accent2"/>
                                  </a:solidFill>
                                </a:rPr>
                                <a:t>2</a:t>
                              </a:r>
                              <a:endParaRPr kumimoji="1" lang="ja-JP" altLang="en-US" sz="1100">
                                <a:solidFill>
                                  <a:schemeClr val="accent2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2" name="テキスト ボックス 51">
                              <a:extLst>
                                <a:ext uri="{FF2B5EF4-FFF2-40B4-BE49-F238E27FC236}">
                                  <a16:creationId xmlns:a16="http://schemas.microsoft.com/office/drawing/2014/main" id="{47617EC0-262C-0429-2886-1BC3EF221C11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500774" y="5070715"/>
                              <a:ext cx="387377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chemeClr val="accent2"/>
                                  </a:solidFill>
                                </a:rPr>
                                <a:t>13</a:t>
                              </a:r>
                              <a:endParaRPr kumimoji="1" lang="ja-JP" altLang="en-US" sz="1100">
                                <a:solidFill>
                                  <a:schemeClr val="accent2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3" name="テキスト ボックス 52">
                              <a:extLst>
                                <a:ext uri="{FF2B5EF4-FFF2-40B4-BE49-F238E27FC236}">
                                  <a16:creationId xmlns:a16="http://schemas.microsoft.com/office/drawing/2014/main" id="{C2C55163-6EA8-EFA1-4382-8F2CAA39AE1F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301940" y="5240758"/>
                              <a:ext cx="378573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4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4" name="テキスト ボックス 53">
                              <a:extLst>
                                <a:ext uri="{FF2B5EF4-FFF2-40B4-BE49-F238E27FC236}">
                                  <a16:creationId xmlns:a16="http://schemas.microsoft.com/office/drawing/2014/main" id="{E5B817D7-3DA8-74EA-016C-D0C9A0672032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1167707" y="8367670"/>
                              <a:ext cx="360965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47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5" name="テキスト ボックス 54">
                              <a:extLst>
                                <a:ext uri="{FF2B5EF4-FFF2-40B4-BE49-F238E27FC236}">
                                  <a16:creationId xmlns:a16="http://schemas.microsoft.com/office/drawing/2014/main" id="{814F5A22-DEC4-B421-8742-4D91E5DEF3B7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659246" y="5968167"/>
                              <a:ext cx="228905" cy="245618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non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16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6" name="テキスト ボックス 55">
                              <a:extLst>
                                <a:ext uri="{FF2B5EF4-FFF2-40B4-BE49-F238E27FC236}">
                                  <a16:creationId xmlns:a16="http://schemas.microsoft.com/office/drawing/2014/main" id="{77B90182-3E09-0CDE-973D-FB2130BF8245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2030501" y="8991162"/>
                              <a:ext cx="228905" cy="245618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non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61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7" name="テキスト ボックス 56">
                              <a:extLst>
                                <a:ext uri="{FF2B5EF4-FFF2-40B4-BE49-F238E27FC236}">
                                  <a16:creationId xmlns:a16="http://schemas.microsoft.com/office/drawing/2014/main" id="{6771CC58-F2D1-855B-EC1C-D4958A919ECF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307085" y="7961454"/>
                              <a:ext cx="387377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37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8" name="テキスト ボックス 57">
                              <a:extLst>
                                <a:ext uri="{FF2B5EF4-FFF2-40B4-BE49-F238E27FC236}">
                                  <a16:creationId xmlns:a16="http://schemas.microsoft.com/office/drawing/2014/main" id="{1E49D693-9F09-51FA-B19D-E8DFE2DEF1B5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1581496" y="10134233"/>
                              <a:ext cx="413789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60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59" name="テキスト ボックス 58">
                              <a:extLst>
                                <a:ext uri="{FF2B5EF4-FFF2-40B4-BE49-F238E27FC236}">
                                  <a16:creationId xmlns:a16="http://schemas.microsoft.com/office/drawing/2014/main" id="{73D8B9A7-9AE8-94AD-05A7-48AA04A2B4F4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79347" y="6638894"/>
                              <a:ext cx="334553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22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cxnSp macro="">
                          <xdr:nvCxnSpPr>
                            <xdr:cNvPr id="60" name="直線コネクタ 59">
                              <a:extLst>
                                <a:ext uri="{FF2B5EF4-FFF2-40B4-BE49-F238E27FC236}">
                                  <a16:creationId xmlns:a16="http://schemas.microsoft.com/office/drawing/2014/main" id="{5AA9B682-5E3C-0AAD-0C84-74203725E1F3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>
                              <a:off x="12224190" y="4532243"/>
                              <a:ext cx="977247" cy="0"/>
                            </a:xfrm>
                            <a:prstGeom prst="line">
                              <a:avLst/>
                            </a:prstGeom>
                            <a:ln w="25400"/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  <xdr:sp macro="" textlink="">
                          <xdr:nvSpPr>
                            <xdr:cNvPr id="62" name="テキスト ボックス 61">
                              <a:extLst>
                                <a:ext uri="{FF2B5EF4-FFF2-40B4-BE49-F238E27FC236}">
                                  <a16:creationId xmlns:a16="http://schemas.microsoft.com/office/drawing/2014/main" id="{487D521F-7C46-9EC4-E3E9-8D99FAC37E59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0648270" y="7517452"/>
                              <a:ext cx="457809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chemeClr val="accent2"/>
                                  </a:solidFill>
                                </a:rPr>
                                <a:t>43</a:t>
                              </a:r>
                              <a:endParaRPr kumimoji="1" lang="ja-JP" altLang="en-US" sz="1100">
                                <a:solidFill>
                                  <a:schemeClr val="accent2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64" name="テキスト ボックス 63">
                              <a:extLst>
                                <a:ext uri="{FF2B5EF4-FFF2-40B4-BE49-F238E27FC236}">
                                  <a16:creationId xmlns:a16="http://schemas.microsoft.com/office/drawing/2014/main" id="{1BCCF21F-BB72-0335-817E-C6377C03A2F4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469216" y="5713101"/>
                              <a:ext cx="413789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7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65" name="テキスト ボックス 64">
                              <a:extLst>
                                <a:ext uri="{FF2B5EF4-FFF2-40B4-BE49-F238E27FC236}">
                                  <a16:creationId xmlns:a16="http://schemas.microsoft.com/office/drawing/2014/main" id="{30C764F9-27C7-A25C-74A3-88BCB06D2EFA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5992313" y="11419006"/>
                              <a:ext cx="228905" cy="245618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non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64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66" name="テキスト ボックス 65">
                              <a:extLst>
                                <a:ext uri="{FF2B5EF4-FFF2-40B4-BE49-F238E27FC236}">
                                  <a16:creationId xmlns:a16="http://schemas.microsoft.com/office/drawing/2014/main" id="{FDF68ECD-1292-530B-BE67-430DC8B8CE15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539648" y="11409559"/>
                              <a:ext cx="228905" cy="23617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non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63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68" name="テキスト ボックス 67">
                              <a:extLst>
                                <a:ext uri="{FF2B5EF4-FFF2-40B4-BE49-F238E27FC236}">
                                  <a16:creationId xmlns:a16="http://schemas.microsoft.com/office/drawing/2014/main" id="{BF4D2F11-E472-E333-17F4-BD42654973ED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1590300" y="8292095"/>
                              <a:ext cx="360965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55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69" name="テキスト ボックス 68">
                              <a:extLst>
                                <a:ext uri="{FF2B5EF4-FFF2-40B4-BE49-F238E27FC236}">
                                  <a16:creationId xmlns:a16="http://schemas.microsoft.com/office/drawing/2014/main" id="{D5BE6615-94CE-80C9-B6E2-1ECA079ACE34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1889637" y="7045109"/>
                              <a:ext cx="387377" cy="273959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41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70" name="テキスト ボックス 69">
                              <a:extLst>
                                <a:ext uri="{FF2B5EF4-FFF2-40B4-BE49-F238E27FC236}">
                                  <a16:creationId xmlns:a16="http://schemas.microsoft.com/office/drawing/2014/main" id="{B71862F5-F4B6-A3F2-7301-D2C6387FB871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44131" y="6506638"/>
                              <a:ext cx="334553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21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71" name="テキスト ボックス 70">
                              <a:extLst>
                                <a:ext uri="{FF2B5EF4-FFF2-40B4-BE49-F238E27FC236}">
                                  <a16:creationId xmlns:a16="http://schemas.microsoft.com/office/drawing/2014/main" id="{65C4EC7D-7B93-0F9D-18A6-64AD8B30FD13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583669" y="5930379"/>
                              <a:ext cx="360965" cy="273959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9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72" name="テキスト ボックス 71">
                              <a:extLst>
                                <a:ext uri="{FF2B5EF4-FFF2-40B4-BE49-F238E27FC236}">
                                  <a16:creationId xmlns:a16="http://schemas.microsoft.com/office/drawing/2014/main" id="{5231D69B-DCA7-76F5-3D77-6EC020D5ED09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618885" y="6931746"/>
                              <a:ext cx="387377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12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73" name="テキスト ボックス 72">
                              <a:extLst>
                                <a:ext uri="{FF2B5EF4-FFF2-40B4-BE49-F238E27FC236}">
                                  <a16:creationId xmlns:a16="http://schemas.microsoft.com/office/drawing/2014/main" id="{836BB4A4-3A64-E0D5-606E-79DFDB56E604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4513236" y="6468850"/>
                              <a:ext cx="413789" cy="264512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horzOverflow="clip" wrap="square" rtlCol="0" anchor="t">
                              <a:spAutoFit/>
                            </a:bodyPr>
                            <a:lstStyle/>
                            <a:p>
                              <a:r>
                                <a:rPr kumimoji="1" lang="en-US" altLang="ja-JP" sz="1100">
                                  <a:solidFill>
                                    <a:srgbClr val="FF0000"/>
                                  </a:solidFill>
                                </a:rPr>
                                <a:t>11</a:t>
                              </a:r>
                              <a:endParaRPr kumimoji="1" lang="ja-JP" altLang="en-US" sz="1100">
                                <a:solidFill>
                                  <a:srgbClr val="FF0000"/>
                                </a:solidFill>
                              </a:endParaRPr>
                            </a:p>
                          </xdr:txBody>
                        </xdr:sp>
                      </xdr:grpSp>
                      <xdr:sp macro="" textlink="">
                        <xdr:nvSpPr>
                          <xdr:cNvPr id="15" name="テキスト ボックス 14">
                            <a:extLst>
                              <a:ext uri="{FF2B5EF4-FFF2-40B4-BE49-F238E27FC236}">
                                <a16:creationId xmlns:a16="http://schemas.microsoft.com/office/drawing/2014/main" id="{B2B7D482-6F19-BD99-6F11-40500A70CF9F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4407588" y="5448589"/>
                            <a:ext cx="404985" cy="264512"/>
                          </a:xfrm>
                          <a:prstGeom prst="rect">
                            <a:avLst/>
                          </a:prstGeom>
                          <a:noFill/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tx1"/>
                          </a:fontRef>
                        </xdr:style>
                        <xdr:txBody>
                          <a:bodyPr vertOverflow="clip" horzOverflow="clip" wrap="square" rtlCol="0" anchor="t">
                            <a:spAutoFit/>
                          </a:bodyPr>
                          <a:lstStyle/>
                          <a:p>
                            <a:r>
                              <a:rPr kumimoji="1" lang="en-US" altLang="ja-JP" sz="1100">
                                <a:solidFill>
                                  <a:srgbClr val="FF0000"/>
                                </a:solidFill>
                              </a:rPr>
                              <a:t>5</a:t>
                            </a:r>
                            <a:endParaRPr kumimoji="1" lang="ja-JP" altLang="en-US" sz="1100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6" name="テキスト ボックス 15">
                            <a:extLst>
                              <a:ext uri="{FF2B5EF4-FFF2-40B4-BE49-F238E27FC236}">
                                <a16:creationId xmlns:a16="http://schemas.microsoft.com/office/drawing/2014/main" id="{6D5D69E0-82AA-EFCA-B017-CA9A09B36C8A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3307085" y="7111237"/>
                            <a:ext cx="308141" cy="273959"/>
                          </a:xfrm>
                          <a:prstGeom prst="rect">
                            <a:avLst/>
                          </a:prstGeom>
                          <a:noFill/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tx1"/>
                          </a:fontRef>
                        </xdr:style>
                        <xdr:txBody>
                          <a:bodyPr vertOverflow="clip" horzOverflow="clip" wrap="square" rtlCol="0" anchor="t">
                            <a:spAutoFit/>
                          </a:bodyPr>
                          <a:lstStyle/>
                          <a:p>
                            <a:r>
                              <a:rPr kumimoji="1" lang="en-US" altLang="ja-JP" sz="1100">
                                <a:solidFill>
                                  <a:srgbClr val="FF0000"/>
                                </a:solidFill>
                              </a:rPr>
                              <a:t>31</a:t>
                            </a:r>
                            <a:endParaRPr kumimoji="1" lang="ja-JP" altLang="en-US" sz="1100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7" name="テキスト ボックス 16">
                            <a:extLst>
                              <a:ext uri="{FF2B5EF4-FFF2-40B4-BE49-F238E27FC236}">
                                <a16:creationId xmlns:a16="http://schemas.microsoft.com/office/drawing/2014/main" id="{2B07814C-72D5-93EA-CFCC-32AD6C8B63BB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3403929" y="7356855"/>
                            <a:ext cx="334553" cy="264512"/>
                          </a:xfrm>
                          <a:prstGeom prst="rect">
                            <a:avLst/>
                          </a:prstGeom>
                          <a:noFill/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tx1"/>
                          </a:fontRef>
                        </xdr:style>
                        <xdr:txBody>
                          <a:bodyPr vertOverflow="clip" horzOverflow="clip" wrap="square" rtlCol="0" anchor="t">
                            <a:spAutoFit/>
                          </a:bodyPr>
                          <a:lstStyle/>
                          <a:p>
                            <a:r>
                              <a:rPr kumimoji="1" lang="en-US" altLang="ja-JP" sz="1100">
                                <a:solidFill>
                                  <a:srgbClr val="FF0000"/>
                                </a:solidFill>
                              </a:rPr>
                              <a:t>33</a:t>
                            </a:r>
                            <a:endParaRPr kumimoji="1" lang="ja-JP" altLang="en-US" sz="1100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8" name="テキスト ボックス 17">
                            <a:extLst>
                              <a:ext uri="{FF2B5EF4-FFF2-40B4-BE49-F238E27FC236}">
                                <a16:creationId xmlns:a16="http://schemas.microsoft.com/office/drawing/2014/main" id="{BA089354-1A3F-DBEA-23E4-3C2F800A0DBD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2998944" y="6572766"/>
                            <a:ext cx="404985" cy="264512"/>
                          </a:xfrm>
                          <a:prstGeom prst="rect">
                            <a:avLst/>
                          </a:prstGeom>
                          <a:noFill/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tx1"/>
                          </a:fontRef>
                        </xdr:style>
                        <xdr:txBody>
                          <a:bodyPr vertOverflow="clip" horzOverflow="clip" wrap="square" rtlCol="0" anchor="t">
                            <a:spAutoFit/>
                          </a:bodyPr>
                          <a:lstStyle/>
                          <a:p>
                            <a:r>
                              <a:rPr kumimoji="1" lang="en-US" altLang="ja-JP" sz="1100">
                                <a:solidFill>
                                  <a:srgbClr val="FF0000"/>
                                </a:solidFill>
                              </a:rPr>
                              <a:t>28</a:t>
                            </a:r>
                            <a:endParaRPr kumimoji="1" lang="ja-JP" altLang="en-US" sz="1100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  <xdr:sp macro="" textlink="">
                        <xdr:nvSpPr>
                          <xdr:cNvPr id="19" name="テキスト ボックス 18">
                            <a:extLst>
                              <a:ext uri="{FF2B5EF4-FFF2-40B4-BE49-F238E27FC236}">
                                <a16:creationId xmlns:a16="http://schemas.microsoft.com/office/drawing/2014/main" id="{594C102F-D31F-F86A-6F0F-3CBDFBF17A71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3509578" y="6478297"/>
                            <a:ext cx="360965" cy="264512"/>
                          </a:xfrm>
                          <a:prstGeom prst="rect">
                            <a:avLst/>
                          </a:prstGeom>
                          <a:noFill/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tx1"/>
                          </a:fontRef>
                        </xdr:style>
                        <xdr:txBody>
                          <a:bodyPr vertOverflow="clip" horzOverflow="clip" wrap="square" rtlCol="0" anchor="t">
                            <a:spAutoFit/>
                          </a:bodyPr>
                          <a:lstStyle/>
                          <a:p>
                            <a:r>
                              <a:rPr kumimoji="1" lang="en-US" altLang="ja-JP" sz="1100">
                                <a:solidFill>
                                  <a:srgbClr val="FF0000"/>
                                </a:solidFill>
                              </a:rPr>
                              <a:t>19</a:t>
                            </a:r>
                            <a:endParaRPr kumimoji="1" lang="ja-JP" altLang="en-US" sz="1100">
                              <a:solidFill>
                                <a:srgbClr val="FF0000"/>
                              </a:solidFill>
                            </a:endParaRPr>
                          </a:p>
                        </xdr:txBody>
                      </xdr:sp>
                    </xdr:grpSp>
                    <xdr:sp macro="" textlink="">
                      <xdr:nvSpPr>
                        <xdr:cNvPr id="11" name="テキスト ボックス 10">
                          <a:extLst>
                            <a:ext uri="{FF2B5EF4-FFF2-40B4-BE49-F238E27FC236}">
                              <a16:creationId xmlns:a16="http://schemas.microsoft.com/office/drawing/2014/main" id="{F0377432-3B6A-7FC5-19AF-E029F84246BE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2946120" y="6393275"/>
                          <a:ext cx="352161" cy="264512"/>
                        </a:xfrm>
                        <a:prstGeom prst="rect">
                          <a:avLst/>
                        </a:prstGeom>
                        <a:noFill/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tx1"/>
                        </a:fontRef>
                      </xdr:style>
                      <xdr:txBody>
                        <a:bodyPr vertOverflow="clip" horzOverflow="clip" wrap="square" rtlCol="0" anchor="t">
                          <a:spAutoFit/>
                        </a:bodyPr>
                        <a:lstStyle/>
                        <a:p>
                          <a:r>
                            <a:rPr kumimoji="1" lang="en-US" altLang="ja-JP" sz="1100">
                              <a:solidFill>
                                <a:srgbClr val="FF0000"/>
                              </a:solidFill>
                            </a:rPr>
                            <a:t>27</a:t>
                          </a:r>
                          <a:endParaRPr kumimoji="1" lang="ja-JP" altLang="en-US" sz="1100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12" name="テキスト ボックス 11">
                          <a:extLst>
                            <a:ext uri="{FF2B5EF4-FFF2-40B4-BE49-F238E27FC236}">
                              <a16:creationId xmlns:a16="http://schemas.microsoft.com/office/drawing/2014/main" id="{360A34FC-AA15-6829-5D76-EE5D3B21D2F6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3280673" y="7252940"/>
                          <a:ext cx="228905" cy="236172"/>
                        </a:xfrm>
                        <a:prstGeom prst="rect">
                          <a:avLst/>
                        </a:prstGeom>
                        <a:noFill/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tx1"/>
                        </a:fontRef>
                      </xdr:style>
                      <xdr:txBody>
                        <a:bodyPr vertOverflow="clip" horzOverflow="clip" wrap="none" rtlCol="0" anchor="t">
                          <a:spAutoFit/>
                        </a:bodyPr>
                        <a:lstStyle/>
                        <a:p>
                          <a:r>
                            <a:rPr kumimoji="1" lang="en-US" altLang="ja-JP" sz="1100">
                              <a:solidFill>
                                <a:srgbClr val="FF0000"/>
                              </a:solidFill>
                            </a:rPr>
                            <a:t>32</a:t>
                          </a:r>
                          <a:endParaRPr kumimoji="1" lang="ja-JP" altLang="en-US" sz="1100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  <xdr:sp macro="" textlink="">
                      <xdr:nvSpPr>
                        <xdr:cNvPr id="13" name="テキスト ボックス 12">
                          <a:extLst>
                            <a:ext uri="{FF2B5EF4-FFF2-40B4-BE49-F238E27FC236}">
                              <a16:creationId xmlns:a16="http://schemas.microsoft.com/office/drawing/2014/main" id="{D26E20F9-6206-0B12-152A-985C8AA7168C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14037819" y="7007321"/>
                          <a:ext cx="360965" cy="273959"/>
                        </a:xfrm>
                        <a:prstGeom prst="rect">
                          <a:avLst/>
                        </a:prstGeom>
                        <a:noFill/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tx1"/>
                        </a:fontRef>
                      </xdr:style>
                      <xdr:txBody>
                        <a:bodyPr vertOverflow="clip" horzOverflow="clip" wrap="square" rtlCol="0" anchor="t">
                          <a:spAutoFit/>
                        </a:bodyPr>
                        <a:lstStyle/>
                        <a:p>
                          <a:r>
                            <a:rPr kumimoji="1" lang="en-US" altLang="ja-JP" sz="1100">
                              <a:solidFill>
                                <a:srgbClr val="FF0000"/>
                              </a:solidFill>
                            </a:rPr>
                            <a:t>25</a:t>
                          </a:r>
                          <a:endParaRPr kumimoji="1" lang="ja-JP" altLang="en-US" sz="1100">
                            <a:solidFill>
                              <a:srgbClr val="FF0000"/>
                            </a:solidFill>
                          </a:endParaRPr>
                        </a:p>
                      </xdr:txBody>
                    </xdr:sp>
                  </xdr:grpSp>
                  <xdr:sp macro="" textlink="">
                    <xdr:nvSpPr>
                      <xdr:cNvPr id="7" name="テキスト ボックス 6">
                        <a:extLst>
                          <a:ext uri="{FF2B5EF4-FFF2-40B4-BE49-F238E27FC236}">
                            <a16:creationId xmlns:a16="http://schemas.microsoft.com/office/drawing/2014/main" id="{178412AE-194C-43F1-3A10-BC31968299E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958583" y="6733362"/>
                        <a:ext cx="334553" cy="264512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square" rtlCol="0" anchor="t">
                        <a:spAutoFit/>
                      </a:bodyPr>
                      <a:lstStyle/>
                      <a:p>
                        <a:r>
                          <a:rPr kumimoji="1" lang="en-US" altLang="ja-JP" sz="1100">
                            <a:solidFill>
                              <a:srgbClr val="FF0000"/>
                            </a:solidFill>
                          </a:rPr>
                          <a:t>23</a:t>
                        </a:r>
                        <a:endParaRPr kumimoji="1" lang="ja-JP" altLang="en-US" sz="1100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8" name="テキスト ボックス 7">
                        <a:extLst>
                          <a:ext uri="{FF2B5EF4-FFF2-40B4-BE49-F238E27FC236}">
                            <a16:creationId xmlns:a16="http://schemas.microsoft.com/office/drawing/2014/main" id="{076E6994-7D1D-80C1-3D17-91423F4444C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192633" y="6440510"/>
                        <a:ext cx="360965" cy="264512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square" rtlCol="0" anchor="t">
                        <a:spAutoFit/>
                      </a:bodyPr>
                      <a:lstStyle/>
                      <a:p>
                        <a:r>
                          <a:rPr kumimoji="1" lang="en-US" altLang="ja-JP" sz="1100">
                            <a:solidFill>
                              <a:srgbClr val="FF0000"/>
                            </a:solidFill>
                          </a:rPr>
                          <a:t>18</a:t>
                        </a:r>
                        <a:endParaRPr kumimoji="1" lang="ja-JP" altLang="en-US" sz="1100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9" name="テキスト ボックス 8">
                        <a:extLst>
                          <a:ext uri="{FF2B5EF4-FFF2-40B4-BE49-F238E27FC236}">
                            <a16:creationId xmlns:a16="http://schemas.microsoft.com/office/drawing/2014/main" id="{6326A2C8-6196-DFE5-668C-D4BC7A14DF8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817718" y="6298807"/>
                        <a:ext cx="387377" cy="264512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square" rtlCol="0" anchor="t">
                        <a:spAutoFit/>
                      </a:bodyPr>
                      <a:lstStyle/>
                      <a:p>
                        <a:r>
                          <a:rPr kumimoji="1" lang="en-US" altLang="ja-JP" sz="1100">
                            <a:solidFill>
                              <a:srgbClr val="FF0000"/>
                            </a:solidFill>
                          </a:rPr>
                          <a:t>20</a:t>
                        </a:r>
                        <a:endParaRPr kumimoji="1" lang="ja-JP" altLang="en-US" sz="1100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</xdr:grpSp>
                <xdr:sp macro="" textlink="">
                  <xdr:nvSpPr>
                    <xdr:cNvPr id="5" name="テキスト ボックス 4">
                      <a:extLst>
                        <a:ext uri="{FF2B5EF4-FFF2-40B4-BE49-F238E27FC236}">
                          <a16:creationId xmlns:a16="http://schemas.microsoft.com/office/drawing/2014/main" id="{C5C7F433-862E-9E68-9A52-78F00CE3C481}"/>
                        </a:ext>
                      </a:extLst>
                    </xdr:cNvPr>
                    <xdr:cNvSpPr txBox="1"/>
                  </xdr:nvSpPr>
                  <xdr:spPr>
                    <a:xfrm>
                      <a:off x="12153758" y="7999242"/>
                      <a:ext cx="325749" cy="264512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square" rtlCol="0" anchor="t">
                      <a:spAutoFit/>
                    </a:bodyPr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</a:rPr>
                        <a:t>56</a:t>
                      </a:r>
                      <a:endParaRPr kumimoji="1" lang="ja-JP" altLang="en-US" sz="1100">
                        <a:solidFill>
                          <a:srgbClr val="FF0000"/>
                        </a:solidFill>
                      </a:endParaRPr>
                    </a:p>
                  </xdr:txBody>
                </xdr:sp>
              </xdr:grpSp>
              <xdr:cxnSp macro="">
                <xdr:nvCxnSpPr>
                  <xdr:cNvPr id="3" name="直線コネクタ 2">
                    <a:extLst>
                      <a:ext uri="{FF2B5EF4-FFF2-40B4-BE49-F238E27FC236}">
                        <a16:creationId xmlns:a16="http://schemas.microsoft.com/office/drawing/2014/main" id="{0E7BD58D-22B2-E2DA-A36D-ABD340A5DE29}"/>
                      </a:ext>
                    </a:extLst>
                  </xdr:cNvPr>
                  <xdr:cNvCxnSpPr/>
                </xdr:nvCxnSpPr>
                <xdr:spPr bwMode="auto">
                  <a:xfrm flipV="1">
                    <a:off x="15844462" y="11004305"/>
                    <a:ext cx="168343" cy="198384"/>
                  </a:xfrm>
                  <a:prstGeom prst="line">
                    <a:avLst/>
                  </a:prstGeom>
                  <a:ln w="25400"/>
                </xdr:spPr>
                <xdr:style>
                  <a:lnRef idx="1">
                    <a:schemeClr val="dk1"/>
                  </a:lnRef>
                  <a:fillRef idx="0">
                    <a:schemeClr val="dk1"/>
                  </a:fillRef>
                  <a:effectRef idx="0">
                    <a:schemeClr val="dk1"/>
                  </a:effectRef>
                  <a:fontRef idx="minor">
                    <a:schemeClr val="tx1"/>
                  </a:fontRef>
                </xdr:style>
              </xdr:cxnSp>
            </xdr:grpSp>
            <xdr:cxnSp macro="">
              <xdr:nvCxnSpPr>
                <xdr:cNvPr id="87" name="直線コネクタ 86">
                  <a:extLst>
                    <a:ext uri="{FF2B5EF4-FFF2-40B4-BE49-F238E27FC236}">
                      <a16:creationId xmlns:a16="http://schemas.microsoft.com/office/drawing/2014/main" id="{12B3EAD7-A593-97FB-A7D6-EF666BCE1D53}"/>
                    </a:ext>
                  </a:extLst>
                </xdr:cNvPr>
                <xdr:cNvCxnSpPr/>
              </xdr:nvCxnSpPr>
              <xdr:spPr bwMode="auto">
                <a:xfrm>
                  <a:off x="16919985" y="6677642"/>
                  <a:ext cx="794952" cy="0"/>
                </a:xfrm>
                <a:prstGeom prst="line">
                  <a:avLst/>
                </a:prstGeom>
                <a:ln w="254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9" name="直線コネクタ 88">
                  <a:extLst>
                    <a:ext uri="{FF2B5EF4-FFF2-40B4-BE49-F238E27FC236}">
                      <a16:creationId xmlns:a16="http://schemas.microsoft.com/office/drawing/2014/main" id="{1B07034A-BC56-61D7-4F5B-27778DE77D4F}"/>
                    </a:ext>
                  </a:extLst>
                </xdr:cNvPr>
                <xdr:cNvCxnSpPr/>
              </xdr:nvCxnSpPr>
              <xdr:spPr bwMode="auto">
                <a:xfrm>
                  <a:off x="16919985" y="6791005"/>
                  <a:ext cx="505028" cy="0"/>
                </a:xfrm>
                <a:prstGeom prst="line">
                  <a:avLst/>
                </a:prstGeom>
                <a:ln w="254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1" name="直線コネクタ 90">
                  <a:extLst>
                    <a:ext uri="{FF2B5EF4-FFF2-40B4-BE49-F238E27FC236}">
                      <a16:creationId xmlns:a16="http://schemas.microsoft.com/office/drawing/2014/main" id="{28207A5F-4CDF-D0F1-229A-3D2531E1BDCF}"/>
                    </a:ext>
                  </a:extLst>
                </xdr:cNvPr>
                <xdr:cNvCxnSpPr/>
              </xdr:nvCxnSpPr>
              <xdr:spPr bwMode="auto">
                <a:xfrm>
                  <a:off x="16919985" y="7140539"/>
                  <a:ext cx="505028" cy="0"/>
                </a:xfrm>
                <a:prstGeom prst="line">
                  <a:avLst/>
                </a:prstGeom>
                <a:ln w="254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2" name="直線コネクタ 91">
                  <a:extLst>
                    <a:ext uri="{FF2B5EF4-FFF2-40B4-BE49-F238E27FC236}">
                      <a16:creationId xmlns:a16="http://schemas.microsoft.com/office/drawing/2014/main" id="{590F619B-8A1C-D266-5D55-4D0AA1F00271}"/>
                    </a:ext>
                  </a:extLst>
                </xdr:cNvPr>
                <xdr:cNvCxnSpPr/>
              </xdr:nvCxnSpPr>
              <xdr:spPr bwMode="auto">
                <a:xfrm>
                  <a:off x="16929337" y="7263348"/>
                  <a:ext cx="505028" cy="0"/>
                </a:xfrm>
                <a:prstGeom prst="line">
                  <a:avLst/>
                </a:prstGeom>
                <a:ln w="254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3" name="直線コネクタ 92">
                  <a:extLst>
                    <a:ext uri="{FF2B5EF4-FFF2-40B4-BE49-F238E27FC236}">
                      <a16:creationId xmlns:a16="http://schemas.microsoft.com/office/drawing/2014/main" id="{316DBBBE-1178-9C1A-696C-FADA66F9492D}"/>
                    </a:ext>
                  </a:extLst>
                </xdr:cNvPr>
                <xdr:cNvCxnSpPr/>
              </xdr:nvCxnSpPr>
              <xdr:spPr bwMode="auto">
                <a:xfrm>
                  <a:off x="16929337" y="7395604"/>
                  <a:ext cx="505028" cy="0"/>
                </a:xfrm>
                <a:prstGeom prst="line">
                  <a:avLst/>
                </a:prstGeom>
                <a:ln w="254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4" name="直線コネクタ 93">
                  <a:extLst>
                    <a:ext uri="{FF2B5EF4-FFF2-40B4-BE49-F238E27FC236}">
                      <a16:creationId xmlns:a16="http://schemas.microsoft.com/office/drawing/2014/main" id="{B4023377-57B3-1FCF-C981-713AAC43E14C}"/>
                    </a:ext>
                  </a:extLst>
                </xdr:cNvPr>
                <xdr:cNvCxnSpPr/>
              </xdr:nvCxnSpPr>
              <xdr:spPr bwMode="auto">
                <a:xfrm>
                  <a:off x="16929337" y="7499519"/>
                  <a:ext cx="505028" cy="0"/>
                </a:xfrm>
                <a:prstGeom prst="line">
                  <a:avLst/>
                </a:prstGeom>
                <a:ln w="254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95" name="直線コネクタ 94">
                  <a:extLst>
                    <a:ext uri="{FF2B5EF4-FFF2-40B4-BE49-F238E27FC236}">
                      <a16:creationId xmlns:a16="http://schemas.microsoft.com/office/drawing/2014/main" id="{34942EA2-6A09-8CB2-80A2-C00B9C85E5D9}"/>
                    </a:ext>
                  </a:extLst>
                </xdr:cNvPr>
                <xdr:cNvCxnSpPr/>
              </xdr:nvCxnSpPr>
              <xdr:spPr bwMode="auto">
                <a:xfrm>
                  <a:off x="16938689" y="7622329"/>
                  <a:ext cx="505028" cy="0"/>
                </a:xfrm>
                <a:prstGeom prst="line">
                  <a:avLst/>
                </a:prstGeom>
                <a:ln w="254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</xdr:grpSp>
          <xdr:sp macro="" textlink="">
            <xdr:nvSpPr>
              <xdr:cNvPr id="4" name="テキスト ボックス 3">
                <a:extLst>
                  <a:ext uri="{FF2B5EF4-FFF2-40B4-BE49-F238E27FC236}">
                    <a16:creationId xmlns:a16="http://schemas.microsoft.com/office/drawing/2014/main" id="{4820BB52-7669-968C-AE63-F78B15EF66B8}"/>
                  </a:ext>
                </a:extLst>
              </xdr:cNvPr>
              <xdr:cNvSpPr txBox="1"/>
            </xdr:nvSpPr>
            <xdr:spPr bwMode="auto">
              <a:xfrm>
                <a:off x="12515017" y="11580564"/>
                <a:ext cx="411504" cy="23617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</a:rPr>
                  <a:t>44</a:t>
                </a:r>
                <a:endParaRPr kumimoji="1" lang="ja-JP" altLang="en-US" sz="1100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10" name="テキスト ボックス 9">
                <a:extLst>
                  <a:ext uri="{FF2B5EF4-FFF2-40B4-BE49-F238E27FC236}">
                    <a16:creationId xmlns:a16="http://schemas.microsoft.com/office/drawing/2014/main" id="{7EC8D1A0-3579-003D-D197-F15D42A056DC}"/>
                  </a:ext>
                </a:extLst>
              </xdr:cNvPr>
              <xdr:cNvSpPr txBox="1"/>
            </xdr:nvSpPr>
            <xdr:spPr bwMode="auto">
              <a:xfrm>
                <a:off x="13468959" y="11448308"/>
                <a:ext cx="364743" cy="28340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</a:rPr>
                  <a:t>45</a:t>
                </a:r>
                <a:endParaRPr kumimoji="1" lang="ja-JP" altLang="en-US" sz="1100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20" name="テキスト ボックス 19">
                <a:extLst>
                  <a:ext uri="{FF2B5EF4-FFF2-40B4-BE49-F238E27FC236}">
                    <a16:creationId xmlns:a16="http://schemas.microsoft.com/office/drawing/2014/main" id="{598E2154-99E4-94CF-AE23-C9D293891DF5}"/>
                  </a:ext>
                </a:extLst>
              </xdr:cNvPr>
              <xdr:cNvSpPr txBox="1"/>
            </xdr:nvSpPr>
            <xdr:spPr bwMode="auto">
              <a:xfrm>
                <a:off x="12281208" y="12515803"/>
                <a:ext cx="336685" cy="23617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</a:rPr>
                  <a:t>48</a:t>
                </a:r>
                <a:endParaRPr kumimoji="1" lang="ja-JP" altLang="en-US" sz="1100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21" name="テキスト ボックス 20">
                <a:extLst>
                  <a:ext uri="{FF2B5EF4-FFF2-40B4-BE49-F238E27FC236}">
                    <a16:creationId xmlns:a16="http://schemas.microsoft.com/office/drawing/2014/main" id="{7623E15F-EC85-D66E-4479-DDB8A9286FB5}"/>
                  </a:ext>
                </a:extLst>
              </xdr:cNvPr>
              <xdr:cNvSpPr txBox="1"/>
            </xdr:nvSpPr>
            <xdr:spPr bwMode="auto">
              <a:xfrm>
                <a:off x="12851703" y="12421334"/>
                <a:ext cx="448914" cy="29285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</a:rPr>
                  <a:t>49</a:t>
                </a:r>
                <a:endParaRPr kumimoji="1" lang="ja-JP" altLang="en-US" sz="1100">
                  <a:solidFill>
                    <a:srgbClr val="FF0000"/>
                  </a:solidFill>
                </a:endParaRPr>
              </a:p>
            </xdr:txBody>
          </xdr:sp>
          <xdr:sp macro="" textlink="">
            <xdr:nvSpPr>
              <xdr:cNvPr id="22" name="テキスト ボックス 21">
                <a:extLst>
                  <a:ext uri="{FF2B5EF4-FFF2-40B4-BE49-F238E27FC236}">
                    <a16:creationId xmlns:a16="http://schemas.microsoft.com/office/drawing/2014/main" id="{9635D82C-D870-1B83-DC21-BEC327EBF066}"/>
                  </a:ext>
                </a:extLst>
              </xdr:cNvPr>
              <xdr:cNvSpPr txBox="1"/>
            </xdr:nvSpPr>
            <xdr:spPr bwMode="auto">
              <a:xfrm>
                <a:off x="13983340" y="12071801"/>
                <a:ext cx="448914" cy="273959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</a:rPr>
                  <a:t>58</a:t>
                </a:r>
                <a:endParaRPr kumimoji="1" lang="ja-JP" altLang="en-US" sz="1100">
                  <a:solidFill>
                    <a:srgbClr val="FF0000"/>
                  </a:solidFill>
                </a:endParaRPr>
              </a:p>
            </xdr:txBody>
          </xdr:sp>
          <xdr:cxnSp macro="">
            <xdr:nvCxnSpPr>
              <xdr:cNvPr id="76" name="直線コネクタ 75">
                <a:extLst>
                  <a:ext uri="{FF2B5EF4-FFF2-40B4-BE49-F238E27FC236}">
                    <a16:creationId xmlns:a16="http://schemas.microsoft.com/office/drawing/2014/main" id="{843C03B3-B373-9DA8-D0D8-D51640F90A32}"/>
                  </a:ext>
                </a:extLst>
              </xdr:cNvPr>
              <xdr:cNvCxnSpPr/>
            </xdr:nvCxnSpPr>
            <xdr:spPr bwMode="auto">
              <a:xfrm>
                <a:off x="15872519" y="11797842"/>
                <a:ext cx="991351" cy="18894"/>
              </a:xfrm>
              <a:prstGeom prst="line">
                <a:avLst/>
              </a:prstGeom>
              <a:ln w="2540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78" name="直線コネクタ 77">
                <a:extLst>
                  <a:ext uri="{FF2B5EF4-FFF2-40B4-BE49-F238E27FC236}">
                    <a16:creationId xmlns:a16="http://schemas.microsoft.com/office/drawing/2014/main" id="{D5C9992B-E46D-7F78-CA35-24DAF02F224E}"/>
                  </a:ext>
                </a:extLst>
              </xdr:cNvPr>
              <xdr:cNvCxnSpPr/>
            </xdr:nvCxnSpPr>
            <xdr:spPr bwMode="auto">
              <a:xfrm>
                <a:off x="13309969" y="12988146"/>
                <a:ext cx="280571" cy="0"/>
              </a:xfrm>
              <a:prstGeom prst="line">
                <a:avLst/>
              </a:prstGeom>
              <a:ln w="2540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80" name="直線コネクタ 79">
                <a:extLst>
                  <a:ext uri="{FF2B5EF4-FFF2-40B4-BE49-F238E27FC236}">
                    <a16:creationId xmlns:a16="http://schemas.microsoft.com/office/drawing/2014/main" id="{C711E09A-039D-AB9F-DEEA-D41A1D10261E}"/>
                  </a:ext>
                </a:extLst>
              </xdr:cNvPr>
              <xdr:cNvCxnSpPr/>
            </xdr:nvCxnSpPr>
            <xdr:spPr bwMode="auto">
              <a:xfrm>
                <a:off x="14722177" y="12487463"/>
                <a:ext cx="533085" cy="18894"/>
              </a:xfrm>
              <a:prstGeom prst="line">
                <a:avLst/>
              </a:prstGeom>
              <a:ln w="2540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9178" name="直線コネクタ 19177">
              <a:extLst>
                <a:ext uri="{FF2B5EF4-FFF2-40B4-BE49-F238E27FC236}">
                  <a16:creationId xmlns:a16="http://schemas.microsoft.com/office/drawing/2014/main" id="{65AE409F-D01A-B512-B503-2F25B0C5C27B}"/>
                </a:ext>
              </a:extLst>
            </xdr:cNvPr>
            <xdr:cNvCxnSpPr/>
          </xdr:nvCxnSpPr>
          <xdr:spPr bwMode="auto">
            <a:xfrm>
              <a:off x="16994804" y="16048930"/>
              <a:ext cx="635961" cy="9447"/>
            </a:xfrm>
            <a:prstGeom prst="line">
              <a:avLst/>
            </a:prstGeom>
            <a:ln w="254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9180" name="直線コネクタ 19179">
              <a:extLst>
                <a:ext uri="{FF2B5EF4-FFF2-40B4-BE49-F238E27FC236}">
                  <a16:creationId xmlns:a16="http://schemas.microsoft.com/office/drawing/2014/main" id="{793B4EA9-B06D-0C9A-C5E4-C630E1A68CA4}"/>
                </a:ext>
              </a:extLst>
            </xdr:cNvPr>
            <xdr:cNvCxnSpPr/>
          </xdr:nvCxnSpPr>
          <xdr:spPr bwMode="auto">
            <a:xfrm>
              <a:off x="17144441" y="16370123"/>
              <a:ext cx="635961" cy="9447"/>
            </a:xfrm>
            <a:prstGeom prst="line">
              <a:avLst/>
            </a:prstGeom>
            <a:ln w="2540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82" name="直線コネクタ 81">
            <a:extLst>
              <a:ext uri="{FF2B5EF4-FFF2-40B4-BE49-F238E27FC236}">
                <a16:creationId xmlns:a16="http://schemas.microsoft.com/office/drawing/2014/main" id="{2C1981B0-A423-78EB-F20A-58F1B676FE1F}"/>
              </a:ext>
            </a:extLst>
          </xdr:cNvPr>
          <xdr:cNvCxnSpPr/>
        </xdr:nvCxnSpPr>
        <xdr:spPr bwMode="auto">
          <a:xfrm>
            <a:off x="17004156" y="16048930"/>
            <a:ext cx="570495" cy="18894"/>
          </a:xfrm>
          <a:prstGeom prst="line">
            <a:avLst/>
          </a:prstGeom>
          <a:ln w="254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4" name="直線コネクタ 83">
            <a:extLst>
              <a:ext uri="{FF2B5EF4-FFF2-40B4-BE49-F238E27FC236}">
                <a16:creationId xmlns:a16="http://schemas.microsoft.com/office/drawing/2014/main" id="{D4826118-3013-35D2-CF8D-B04DF2E75C19}"/>
              </a:ext>
            </a:extLst>
          </xdr:cNvPr>
          <xdr:cNvCxnSpPr/>
        </xdr:nvCxnSpPr>
        <xdr:spPr bwMode="auto">
          <a:xfrm flipV="1">
            <a:off x="17181851" y="16370123"/>
            <a:ext cx="589199" cy="9447"/>
          </a:xfrm>
          <a:prstGeom prst="line">
            <a:avLst/>
          </a:prstGeom>
          <a:ln w="254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9168" name="テキスト ボックス 19167">
            <a:extLst>
              <a:ext uri="{FF2B5EF4-FFF2-40B4-BE49-F238E27FC236}">
                <a16:creationId xmlns:a16="http://schemas.microsoft.com/office/drawing/2014/main" id="{79422499-B299-83C0-7D00-4AAB610D8A72}"/>
              </a:ext>
            </a:extLst>
          </xdr:cNvPr>
          <xdr:cNvSpPr txBox="1"/>
        </xdr:nvSpPr>
        <xdr:spPr bwMode="auto">
          <a:xfrm>
            <a:off x="17387603" y="7631775"/>
            <a:ext cx="430209" cy="2645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1100">
                <a:solidFill>
                  <a:srgbClr val="FF0000"/>
                </a:solidFill>
              </a:rPr>
              <a:t>38</a:t>
            </a:r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9169" name="テキスト ボックス 19168">
            <a:extLst>
              <a:ext uri="{FF2B5EF4-FFF2-40B4-BE49-F238E27FC236}">
                <a16:creationId xmlns:a16="http://schemas.microsoft.com/office/drawing/2014/main" id="{ABE1B954-474F-AF48-F01F-1FB6BC7CE09E}"/>
              </a:ext>
            </a:extLst>
          </xdr:cNvPr>
          <xdr:cNvSpPr txBox="1"/>
        </xdr:nvSpPr>
        <xdr:spPr bwMode="auto">
          <a:xfrm>
            <a:off x="17396956" y="6791005"/>
            <a:ext cx="430209" cy="2645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1100">
                <a:solidFill>
                  <a:srgbClr val="FF0000"/>
                </a:solidFill>
              </a:rPr>
              <a:t>65</a:t>
            </a:r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9170" name="テキスト ボックス 19169">
            <a:extLst>
              <a:ext uri="{FF2B5EF4-FFF2-40B4-BE49-F238E27FC236}">
                <a16:creationId xmlns:a16="http://schemas.microsoft.com/office/drawing/2014/main" id="{182F8E42-0CE6-7BA2-D09B-95A02BC7A21C}"/>
              </a:ext>
            </a:extLst>
          </xdr:cNvPr>
          <xdr:cNvSpPr txBox="1"/>
        </xdr:nvSpPr>
        <xdr:spPr bwMode="auto">
          <a:xfrm>
            <a:off x="17406308" y="6923261"/>
            <a:ext cx="430209" cy="2645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1100">
                <a:solidFill>
                  <a:srgbClr val="FF0000"/>
                </a:solidFill>
              </a:rPr>
              <a:t>66</a:t>
            </a:r>
            <a:endParaRPr kumimoji="1" lang="ja-JP" altLang="en-US" sz="1100">
              <a:solidFill>
                <a:srgbClr val="FF0000"/>
              </a:solidFill>
            </a:endParaRPr>
          </a:p>
        </xdr:txBody>
      </xdr:sp>
    </xdr:grpSp>
    <xdr:clientData/>
  </xdr:twoCellAnchor>
  <xdr:oneCellAnchor>
    <xdr:from>
      <xdr:col>9</xdr:col>
      <xdr:colOff>514350</xdr:colOff>
      <xdr:row>7</xdr:row>
      <xdr:rowOff>333375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76663FA-DA6A-992D-8CB0-4FC4E710534A}"/>
            </a:ext>
          </a:extLst>
        </xdr:cNvPr>
        <xdr:cNvSpPr txBox="1"/>
      </xdr:nvSpPr>
      <xdr:spPr>
        <a:xfrm>
          <a:off x="12487275" y="288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57150</xdr:colOff>
      <xdr:row>6</xdr:row>
      <xdr:rowOff>266700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4FA85F-9A79-8283-7A06-FD846D5EA4F3}"/>
            </a:ext>
          </a:extLst>
        </xdr:cNvPr>
        <xdr:cNvSpPr txBox="1"/>
      </xdr:nvSpPr>
      <xdr:spPr>
        <a:xfrm>
          <a:off x="122205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247650</xdr:colOff>
      <xdr:row>7</xdr:row>
      <xdr:rowOff>28575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D2E8DF6-6C66-44EF-0362-E947B039F89A}"/>
            </a:ext>
          </a:extLst>
        </xdr:cNvPr>
        <xdr:cNvSpPr txBox="1"/>
      </xdr:nvSpPr>
      <xdr:spPr>
        <a:xfrm>
          <a:off x="12411075" y="2581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466725</xdr:colOff>
      <xdr:row>7</xdr:row>
      <xdr:rowOff>217394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4B51DA77-E5CB-D40C-AF17-925B4985C897}"/>
            </a:ext>
          </a:extLst>
        </xdr:cNvPr>
        <xdr:cNvSpPr txBox="1"/>
      </xdr:nvSpPr>
      <xdr:spPr>
        <a:xfrm>
          <a:off x="12487275" y="2770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466725</xdr:colOff>
      <xdr:row>7</xdr:row>
      <xdr:rowOff>220317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405CFA50-129F-4522-28B8-CFCC3A2BC099}"/>
            </a:ext>
          </a:extLst>
        </xdr:cNvPr>
        <xdr:cNvSpPr txBox="1"/>
      </xdr:nvSpPr>
      <xdr:spPr>
        <a:xfrm>
          <a:off x="12487275" y="2773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923925</xdr:colOff>
      <xdr:row>9</xdr:row>
      <xdr:rowOff>288235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E9F92333-886C-5ADF-606F-3F6457466DA4}"/>
            </a:ext>
          </a:extLst>
        </xdr:cNvPr>
        <xdr:cNvSpPr txBox="1"/>
      </xdr:nvSpPr>
      <xdr:spPr>
        <a:xfrm>
          <a:off x="12487275" y="36219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FFE4-E074-437C-805D-ED325B428837}">
  <sheetPr>
    <pageSetUpPr fitToPage="1"/>
  </sheetPr>
  <dimension ref="A1:T80"/>
  <sheetViews>
    <sheetView tabSelected="1" zoomScale="70" zoomScaleNormal="70" workbookViewId="0">
      <pane ySplit="2" topLeftCell="A3" activePane="bottomLeft" state="frozen"/>
      <selection pane="bottomLeft" activeCell="E14" sqref="E14"/>
    </sheetView>
  </sheetViews>
  <sheetFormatPr defaultRowHeight="18.75" x14ac:dyDescent="0.2"/>
  <cols>
    <col min="1" max="1" width="10.6328125" style="103" customWidth="1"/>
    <col min="2" max="2" width="25.6328125" style="63" customWidth="1"/>
    <col min="3" max="3" width="12.6328125" style="98" customWidth="1"/>
    <col min="4" max="4" width="10.6328125" style="64" customWidth="1"/>
    <col min="5" max="6" width="12.6328125" style="10" customWidth="1"/>
    <col min="7" max="7" width="18.6328125" style="66" customWidth="1"/>
    <col min="8" max="8" width="3.08984375" style="1" customWidth="1"/>
    <col min="9" max="9" width="20.54296875" style="1" customWidth="1"/>
    <col min="10" max="10" width="2.54296875" style="1" customWidth="1"/>
    <col min="11" max="11" width="21.36328125" style="1" customWidth="1"/>
    <col min="12" max="12" width="4" style="1" customWidth="1"/>
    <col min="13" max="13" width="16.453125" style="1" customWidth="1"/>
    <col min="14" max="15" width="12.453125" style="1" customWidth="1"/>
    <col min="16" max="16384" width="8.7265625" style="1"/>
  </cols>
  <sheetData>
    <row r="1" spans="1:20" ht="32.25" customHeight="1" thickBot="1" x14ac:dyDescent="0.25">
      <c r="A1" s="89" t="s">
        <v>161</v>
      </c>
      <c r="B1" s="90"/>
      <c r="C1" s="91"/>
      <c r="D1" s="52">
        <v>86150</v>
      </c>
      <c r="E1" s="90" t="s">
        <v>160</v>
      </c>
      <c r="F1" s="90"/>
      <c r="G1" s="53">
        <f>G3/D1</f>
        <v>0.74939059779454442</v>
      </c>
      <c r="H1" s="54"/>
    </row>
    <row r="2" spans="1:20" ht="64.5" customHeight="1" thickTop="1" thickBot="1" x14ac:dyDescent="0.25">
      <c r="A2" s="43" t="s">
        <v>11</v>
      </c>
      <c r="B2" s="44" t="s">
        <v>9</v>
      </c>
      <c r="C2" s="46" t="s">
        <v>12</v>
      </c>
      <c r="D2" s="45" t="s">
        <v>8</v>
      </c>
      <c r="E2" s="45" t="s">
        <v>141</v>
      </c>
      <c r="F2" s="46" t="s">
        <v>142</v>
      </c>
      <c r="G2" s="20" t="s">
        <v>148</v>
      </c>
    </row>
    <row r="3" spans="1:20" ht="30" customHeight="1" thickTop="1" thickBot="1" x14ac:dyDescent="0.25">
      <c r="A3" s="99"/>
      <c r="B3" s="55" t="s">
        <v>7</v>
      </c>
      <c r="C3" s="94"/>
      <c r="D3" s="56"/>
      <c r="E3" s="11">
        <f>SUM(E4:E65)</f>
        <v>8385</v>
      </c>
      <c r="F3" s="12">
        <f>SUM(F4:F65)</f>
        <v>56175</v>
      </c>
      <c r="G3" s="104">
        <f>SUM(G4:G65)</f>
        <v>64560</v>
      </c>
      <c r="H3" s="69" t="s">
        <v>158</v>
      </c>
      <c r="I3" s="70"/>
      <c r="J3" s="70"/>
      <c r="K3" s="70"/>
      <c r="L3" s="70"/>
      <c r="M3" s="70"/>
      <c r="N3" s="70"/>
      <c r="O3" s="70"/>
    </row>
    <row r="4" spans="1:20" ht="30" customHeight="1" thickTop="1" x14ac:dyDescent="0.2">
      <c r="A4" s="100">
        <v>4</v>
      </c>
      <c r="B4" s="57" t="s">
        <v>117</v>
      </c>
      <c r="C4" s="95" t="s">
        <v>49</v>
      </c>
      <c r="D4" s="58" t="s">
        <v>10</v>
      </c>
      <c r="E4" s="18">
        <v>241</v>
      </c>
      <c r="F4" s="19">
        <v>462</v>
      </c>
      <c r="G4" s="50">
        <f t="shared" ref="G4:G30" si="0">E4+F4</f>
        <v>703</v>
      </c>
      <c r="H4" s="38"/>
      <c r="I4" s="2"/>
      <c r="J4" s="2"/>
      <c r="L4" s="51"/>
      <c r="M4" s="87" t="s">
        <v>154</v>
      </c>
      <c r="N4" s="88"/>
      <c r="O4" s="88"/>
    </row>
    <row r="5" spans="1:20" ht="30" customHeight="1" x14ac:dyDescent="0.2">
      <c r="A5" s="100">
        <v>5</v>
      </c>
      <c r="B5" s="57" t="s">
        <v>88</v>
      </c>
      <c r="C5" s="95" t="s">
        <v>18</v>
      </c>
      <c r="D5" s="58" t="s">
        <v>10</v>
      </c>
      <c r="E5" s="18">
        <v>342</v>
      </c>
      <c r="F5" s="19">
        <v>636</v>
      </c>
      <c r="G5" s="21">
        <f t="shared" si="0"/>
        <v>978</v>
      </c>
      <c r="H5" s="39"/>
      <c r="I5" s="23" t="s">
        <v>13</v>
      </c>
      <c r="J5" s="3"/>
      <c r="K5" s="24" t="s">
        <v>149</v>
      </c>
      <c r="L5" s="25"/>
      <c r="M5" s="80" t="s">
        <v>69</v>
      </c>
      <c r="N5" s="82" t="s">
        <v>8</v>
      </c>
      <c r="O5" s="83"/>
    </row>
    <row r="6" spans="1:20" ht="30" customHeight="1" x14ac:dyDescent="0.2">
      <c r="A6" s="100">
        <v>6</v>
      </c>
      <c r="B6" s="57" t="s">
        <v>103</v>
      </c>
      <c r="C6" s="95" t="s">
        <v>33</v>
      </c>
      <c r="D6" s="58" t="s">
        <v>10</v>
      </c>
      <c r="E6" s="18">
        <v>176</v>
      </c>
      <c r="F6" s="19">
        <v>393</v>
      </c>
      <c r="G6" s="21">
        <f t="shared" si="0"/>
        <v>569</v>
      </c>
      <c r="H6" s="39"/>
      <c r="I6" s="26">
        <f>SUM(G4:G58)</f>
        <v>60454</v>
      </c>
      <c r="J6" s="4"/>
      <c r="K6" s="27">
        <f>SUM(G59:G65)</f>
        <v>4106</v>
      </c>
      <c r="M6" s="81"/>
      <c r="N6" s="28" t="s">
        <v>70</v>
      </c>
      <c r="O6" s="29" t="s">
        <v>150</v>
      </c>
      <c r="P6" s="7"/>
    </row>
    <row r="7" spans="1:20" ht="30" customHeight="1" x14ac:dyDescent="0.2">
      <c r="A7" s="100">
        <v>7</v>
      </c>
      <c r="B7" s="57" t="s">
        <v>123</v>
      </c>
      <c r="C7" s="95" t="s">
        <v>58</v>
      </c>
      <c r="D7" s="58" t="s">
        <v>10</v>
      </c>
      <c r="E7" s="18">
        <v>380</v>
      </c>
      <c r="F7" s="19">
        <v>791</v>
      </c>
      <c r="G7" s="21">
        <f t="shared" si="0"/>
        <v>1171</v>
      </c>
      <c r="H7" s="39"/>
      <c r="I7" s="30" t="s">
        <v>156</v>
      </c>
      <c r="J7" s="3"/>
      <c r="K7" s="31" t="s">
        <v>164</v>
      </c>
      <c r="M7" s="8" t="s">
        <v>71</v>
      </c>
      <c r="N7" s="32" t="s">
        <v>159</v>
      </c>
      <c r="O7" s="32" t="s">
        <v>165</v>
      </c>
      <c r="P7" s="84" t="s">
        <v>163</v>
      </c>
      <c r="Q7" s="92"/>
      <c r="R7" s="92"/>
      <c r="S7" s="93"/>
      <c r="T7" s="33"/>
    </row>
    <row r="8" spans="1:20" ht="30" customHeight="1" x14ac:dyDescent="0.2">
      <c r="A8" s="100">
        <v>8</v>
      </c>
      <c r="B8" s="57" t="s">
        <v>110</v>
      </c>
      <c r="C8" s="95" t="s">
        <v>41</v>
      </c>
      <c r="D8" s="58" t="s">
        <v>10</v>
      </c>
      <c r="E8" s="18">
        <v>224</v>
      </c>
      <c r="F8" s="19">
        <v>567</v>
      </c>
      <c r="G8" s="21">
        <f t="shared" si="0"/>
        <v>791</v>
      </c>
      <c r="H8" s="38"/>
      <c r="I8" s="14" t="s">
        <v>151</v>
      </c>
      <c r="J8" s="17"/>
      <c r="K8" s="14" t="s">
        <v>152</v>
      </c>
      <c r="L8" s="17"/>
      <c r="M8" s="8" t="s">
        <v>72</v>
      </c>
      <c r="N8" s="67" t="s">
        <v>157</v>
      </c>
      <c r="O8" s="68"/>
      <c r="P8" s="84" t="s">
        <v>162</v>
      </c>
      <c r="Q8" s="85"/>
      <c r="R8" s="86"/>
      <c r="S8" s="86"/>
      <c r="T8" s="86"/>
    </row>
    <row r="9" spans="1:20" ht="30" customHeight="1" x14ac:dyDescent="0.2">
      <c r="A9" s="100">
        <v>9</v>
      </c>
      <c r="B9" s="57" t="s">
        <v>130</v>
      </c>
      <c r="C9" s="95" t="s">
        <v>65</v>
      </c>
      <c r="D9" s="58" t="s">
        <v>10</v>
      </c>
      <c r="E9" s="18">
        <v>61</v>
      </c>
      <c r="F9" s="19">
        <v>528</v>
      </c>
      <c r="G9" s="21">
        <f t="shared" si="0"/>
        <v>589</v>
      </c>
      <c r="H9" s="38"/>
      <c r="I9" s="34">
        <f>I6*5</f>
        <v>302270</v>
      </c>
      <c r="J9" s="35" t="s">
        <v>147</v>
      </c>
      <c r="K9" s="34">
        <f>K6*10</f>
        <v>41060</v>
      </c>
      <c r="L9" s="35" t="s">
        <v>147</v>
      </c>
      <c r="M9" s="9" t="s">
        <v>73</v>
      </c>
      <c r="N9" s="77" t="s">
        <v>74</v>
      </c>
      <c r="O9" s="78"/>
      <c r="P9" s="7"/>
    </row>
    <row r="10" spans="1:20" ht="30" customHeight="1" x14ac:dyDescent="0.2">
      <c r="A10" s="100">
        <v>10</v>
      </c>
      <c r="B10" s="57" t="s">
        <v>111</v>
      </c>
      <c r="C10" s="95" t="s">
        <v>42</v>
      </c>
      <c r="D10" s="58" t="s">
        <v>10</v>
      </c>
      <c r="E10" s="18">
        <v>137</v>
      </c>
      <c r="F10" s="19">
        <v>1266</v>
      </c>
      <c r="G10" s="21">
        <f t="shared" si="0"/>
        <v>1403</v>
      </c>
      <c r="H10" s="38"/>
      <c r="M10" s="79" t="s">
        <v>143</v>
      </c>
      <c r="N10" s="79"/>
      <c r="O10" s="79"/>
    </row>
    <row r="11" spans="1:20" ht="30" customHeight="1" x14ac:dyDescent="0.2">
      <c r="A11" s="100">
        <v>11</v>
      </c>
      <c r="B11" s="57" t="s">
        <v>133</v>
      </c>
      <c r="C11" s="95" t="s">
        <v>68</v>
      </c>
      <c r="D11" s="58" t="s">
        <v>10</v>
      </c>
      <c r="E11" s="18">
        <v>23</v>
      </c>
      <c r="F11" s="19">
        <v>571</v>
      </c>
      <c r="G11" s="21">
        <f t="shared" si="0"/>
        <v>594</v>
      </c>
      <c r="H11" s="38"/>
      <c r="I11" s="14" t="s">
        <v>153</v>
      </c>
      <c r="J11" s="15"/>
      <c r="M11" s="71" t="s">
        <v>144</v>
      </c>
      <c r="N11" s="73" t="s">
        <v>145</v>
      </c>
      <c r="O11" s="74"/>
      <c r="P11" s="22" t="s">
        <v>146</v>
      </c>
      <c r="Q11" s="13"/>
    </row>
    <row r="12" spans="1:20" ht="30" customHeight="1" x14ac:dyDescent="0.2">
      <c r="A12" s="100">
        <v>12</v>
      </c>
      <c r="B12" s="57" t="s">
        <v>132</v>
      </c>
      <c r="C12" s="95" t="s">
        <v>67</v>
      </c>
      <c r="D12" s="58" t="s">
        <v>10</v>
      </c>
      <c r="E12" s="18">
        <v>1</v>
      </c>
      <c r="F12" s="19">
        <v>2369</v>
      </c>
      <c r="G12" s="21">
        <f t="shared" si="0"/>
        <v>2370</v>
      </c>
      <c r="H12" s="38"/>
      <c r="I12" s="16">
        <f>K9+I9</f>
        <v>343330</v>
      </c>
      <c r="J12" s="17" t="s">
        <v>147</v>
      </c>
      <c r="M12" s="72"/>
      <c r="N12" s="75" t="s">
        <v>75</v>
      </c>
      <c r="O12" s="76"/>
      <c r="P12" s="36"/>
    </row>
    <row r="13" spans="1:20" ht="30" customHeight="1" x14ac:dyDescent="0.2">
      <c r="A13" s="100">
        <v>15</v>
      </c>
      <c r="B13" s="57" t="s">
        <v>95</v>
      </c>
      <c r="C13" s="95" t="s">
        <v>25</v>
      </c>
      <c r="D13" s="58" t="s">
        <v>10</v>
      </c>
      <c r="E13" s="18">
        <v>219</v>
      </c>
      <c r="F13" s="19">
        <v>636</v>
      </c>
      <c r="G13" s="21">
        <f t="shared" si="0"/>
        <v>855</v>
      </c>
      <c r="H13" s="38"/>
      <c r="M13" s="8" t="s">
        <v>76</v>
      </c>
      <c r="N13" s="67" t="s">
        <v>77</v>
      </c>
      <c r="O13" s="68"/>
    </row>
    <row r="14" spans="1:20" ht="30" customHeight="1" x14ac:dyDescent="0.2">
      <c r="A14" s="100">
        <v>16</v>
      </c>
      <c r="B14" s="57" t="s">
        <v>118</v>
      </c>
      <c r="C14" s="95" t="s">
        <v>51</v>
      </c>
      <c r="D14" s="58" t="s">
        <v>10</v>
      </c>
      <c r="E14" s="18">
        <v>323</v>
      </c>
      <c r="F14" s="19">
        <v>600</v>
      </c>
      <c r="G14" s="21">
        <f t="shared" si="0"/>
        <v>923</v>
      </c>
      <c r="H14" s="38"/>
      <c r="M14" s="37" t="s">
        <v>78</v>
      </c>
      <c r="N14" s="67" t="s">
        <v>74</v>
      </c>
      <c r="O14" s="68"/>
    </row>
    <row r="15" spans="1:20" ht="30" customHeight="1" x14ac:dyDescent="0.2">
      <c r="A15" s="100">
        <v>17</v>
      </c>
      <c r="B15" s="57" t="s">
        <v>89</v>
      </c>
      <c r="C15" s="95" t="s">
        <v>19</v>
      </c>
      <c r="D15" s="58" t="s">
        <v>10</v>
      </c>
      <c r="E15" s="18">
        <v>216</v>
      </c>
      <c r="F15" s="19">
        <v>527</v>
      </c>
      <c r="G15" s="21">
        <f t="shared" si="0"/>
        <v>743</v>
      </c>
      <c r="H15" s="38"/>
    </row>
    <row r="16" spans="1:20" ht="30" customHeight="1" x14ac:dyDescent="0.2">
      <c r="A16" s="100">
        <v>18</v>
      </c>
      <c r="B16" s="57" t="s">
        <v>97</v>
      </c>
      <c r="C16" s="95" t="s">
        <v>27</v>
      </c>
      <c r="D16" s="58" t="s">
        <v>10</v>
      </c>
      <c r="E16" s="18">
        <v>126</v>
      </c>
      <c r="F16" s="19">
        <v>743</v>
      </c>
      <c r="G16" s="21">
        <f t="shared" si="0"/>
        <v>869</v>
      </c>
      <c r="I16" s="5"/>
      <c r="K16" s="6"/>
    </row>
    <row r="17" spans="1:7" ht="30" customHeight="1" x14ac:dyDescent="0.2">
      <c r="A17" s="100">
        <v>19</v>
      </c>
      <c r="B17" s="57" t="s">
        <v>131</v>
      </c>
      <c r="C17" s="95" t="s">
        <v>66</v>
      </c>
      <c r="D17" s="58" t="s">
        <v>10</v>
      </c>
      <c r="E17" s="18">
        <v>40</v>
      </c>
      <c r="F17" s="19">
        <v>219</v>
      </c>
      <c r="G17" s="21">
        <f t="shared" si="0"/>
        <v>259</v>
      </c>
    </row>
    <row r="18" spans="1:7" ht="30" customHeight="1" x14ac:dyDescent="0.2">
      <c r="A18" s="100">
        <v>20</v>
      </c>
      <c r="B18" s="57" t="s">
        <v>107</v>
      </c>
      <c r="C18" s="95" t="s">
        <v>37</v>
      </c>
      <c r="D18" s="58" t="s">
        <v>10</v>
      </c>
      <c r="E18" s="18">
        <v>186</v>
      </c>
      <c r="F18" s="19">
        <v>967</v>
      </c>
      <c r="G18" s="21">
        <f t="shared" si="0"/>
        <v>1153</v>
      </c>
    </row>
    <row r="19" spans="1:7" ht="30" customHeight="1" x14ac:dyDescent="0.2">
      <c r="A19" s="100">
        <v>21</v>
      </c>
      <c r="B19" s="57" t="s">
        <v>129</v>
      </c>
      <c r="C19" s="95" t="s">
        <v>64</v>
      </c>
      <c r="D19" s="58" t="s">
        <v>10</v>
      </c>
      <c r="E19" s="18">
        <v>189</v>
      </c>
      <c r="F19" s="19">
        <v>935</v>
      </c>
      <c r="G19" s="21">
        <f t="shared" si="0"/>
        <v>1124</v>
      </c>
    </row>
    <row r="20" spans="1:7" ht="30" customHeight="1" x14ac:dyDescent="0.2">
      <c r="A20" s="100">
        <v>22</v>
      </c>
      <c r="B20" s="57" t="s">
        <v>122</v>
      </c>
      <c r="C20" s="95" t="s">
        <v>56</v>
      </c>
      <c r="D20" s="58" t="s">
        <v>10</v>
      </c>
      <c r="E20" s="18">
        <v>181</v>
      </c>
      <c r="F20" s="19">
        <v>1167</v>
      </c>
      <c r="G20" s="21">
        <f t="shared" si="0"/>
        <v>1348</v>
      </c>
    </row>
    <row r="21" spans="1:7" ht="30" customHeight="1" x14ac:dyDescent="0.2">
      <c r="A21" s="100">
        <v>23</v>
      </c>
      <c r="B21" s="57" t="s">
        <v>80</v>
      </c>
      <c r="C21" s="95" t="s">
        <v>135</v>
      </c>
      <c r="D21" s="58" t="s">
        <v>10</v>
      </c>
      <c r="E21" s="18">
        <v>92</v>
      </c>
      <c r="F21" s="19">
        <v>385</v>
      </c>
      <c r="G21" s="21">
        <f t="shared" si="0"/>
        <v>477</v>
      </c>
    </row>
    <row r="22" spans="1:7" ht="30" customHeight="1" x14ac:dyDescent="0.2">
      <c r="A22" s="100">
        <v>24</v>
      </c>
      <c r="B22" s="57" t="s">
        <v>92</v>
      </c>
      <c r="C22" s="95" t="s">
        <v>22</v>
      </c>
      <c r="D22" s="58" t="s">
        <v>10</v>
      </c>
      <c r="E22" s="18">
        <v>35</v>
      </c>
      <c r="F22" s="19">
        <v>675</v>
      </c>
      <c r="G22" s="21">
        <f t="shared" si="0"/>
        <v>710</v>
      </c>
    </row>
    <row r="23" spans="1:7" ht="30" customHeight="1" x14ac:dyDescent="0.2">
      <c r="A23" s="100">
        <v>25</v>
      </c>
      <c r="B23" s="57" t="s">
        <v>126</v>
      </c>
      <c r="C23" s="95" t="s">
        <v>61</v>
      </c>
      <c r="D23" s="58" t="s">
        <v>10</v>
      </c>
      <c r="E23" s="18">
        <v>25</v>
      </c>
      <c r="F23" s="19">
        <v>477</v>
      </c>
      <c r="G23" s="21">
        <f t="shared" si="0"/>
        <v>502</v>
      </c>
    </row>
    <row r="24" spans="1:7" ht="30" customHeight="1" x14ac:dyDescent="0.2">
      <c r="A24" s="100">
        <v>27</v>
      </c>
      <c r="B24" s="57" t="s">
        <v>84</v>
      </c>
      <c r="C24" s="95" t="s">
        <v>139</v>
      </c>
      <c r="D24" s="58" t="s">
        <v>10</v>
      </c>
      <c r="E24" s="18">
        <v>65</v>
      </c>
      <c r="F24" s="19">
        <v>1130</v>
      </c>
      <c r="G24" s="21">
        <f t="shared" si="0"/>
        <v>1195</v>
      </c>
    </row>
    <row r="25" spans="1:7" ht="30" customHeight="1" x14ac:dyDescent="0.2">
      <c r="A25" s="100">
        <v>28</v>
      </c>
      <c r="B25" s="57" t="s">
        <v>115</v>
      </c>
      <c r="C25" s="95" t="s">
        <v>47</v>
      </c>
      <c r="D25" s="58" t="s">
        <v>10</v>
      </c>
      <c r="E25" s="18">
        <v>228</v>
      </c>
      <c r="F25" s="19">
        <v>1094</v>
      </c>
      <c r="G25" s="21">
        <f t="shared" si="0"/>
        <v>1322</v>
      </c>
    </row>
    <row r="26" spans="1:7" ht="30" customHeight="1" x14ac:dyDescent="0.2">
      <c r="A26" s="100">
        <v>29</v>
      </c>
      <c r="B26" s="57" t="s">
        <v>99</v>
      </c>
      <c r="C26" s="95" t="s">
        <v>29</v>
      </c>
      <c r="D26" s="58" t="s">
        <v>10</v>
      </c>
      <c r="E26" s="18">
        <v>105</v>
      </c>
      <c r="F26" s="19">
        <v>580</v>
      </c>
      <c r="G26" s="21">
        <f t="shared" si="0"/>
        <v>685</v>
      </c>
    </row>
    <row r="27" spans="1:7" ht="30" customHeight="1" x14ac:dyDescent="0.2">
      <c r="A27" s="100">
        <v>30</v>
      </c>
      <c r="B27" s="57" t="s">
        <v>79</v>
      </c>
      <c r="C27" s="95" t="s">
        <v>134</v>
      </c>
      <c r="D27" s="58" t="s">
        <v>10</v>
      </c>
      <c r="E27" s="18">
        <v>74</v>
      </c>
      <c r="F27" s="19">
        <v>641</v>
      </c>
      <c r="G27" s="21">
        <f t="shared" si="0"/>
        <v>715</v>
      </c>
    </row>
    <row r="28" spans="1:7" ht="30" customHeight="1" x14ac:dyDescent="0.2">
      <c r="A28" s="100">
        <v>31</v>
      </c>
      <c r="B28" s="57" t="s">
        <v>94</v>
      </c>
      <c r="C28" s="95" t="s">
        <v>24</v>
      </c>
      <c r="D28" s="58" t="s">
        <v>10</v>
      </c>
      <c r="E28" s="18">
        <v>103</v>
      </c>
      <c r="F28" s="19">
        <v>867</v>
      </c>
      <c r="G28" s="21">
        <f t="shared" si="0"/>
        <v>970</v>
      </c>
    </row>
    <row r="29" spans="1:7" ht="30" customHeight="1" x14ac:dyDescent="0.2">
      <c r="A29" s="100">
        <v>32</v>
      </c>
      <c r="B29" s="57" t="s">
        <v>85</v>
      </c>
      <c r="C29" s="95" t="s">
        <v>140</v>
      </c>
      <c r="D29" s="58" t="s">
        <v>10</v>
      </c>
      <c r="E29" s="18">
        <v>10</v>
      </c>
      <c r="F29" s="19">
        <v>736</v>
      </c>
      <c r="G29" s="21">
        <f t="shared" si="0"/>
        <v>746</v>
      </c>
    </row>
    <row r="30" spans="1:7" ht="30" customHeight="1" x14ac:dyDescent="0.2">
      <c r="A30" s="100">
        <v>33</v>
      </c>
      <c r="B30" s="57" t="s">
        <v>101</v>
      </c>
      <c r="C30" s="95" t="s">
        <v>31</v>
      </c>
      <c r="D30" s="58" t="s">
        <v>10</v>
      </c>
      <c r="E30" s="18">
        <v>1</v>
      </c>
      <c r="F30" s="19">
        <v>893</v>
      </c>
      <c r="G30" s="21">
        <f t="shared" si="0"/>
        <v>894</v>
      </c>
    </row>
    <row r="31" spans="1:7" ht="30" customHeight="1" x14ac:dyDescent="0.2">
      <c r="A31" s="100">
        <v>34</v>
      </c>
      <c r="B31" s="57" t="s">
        <v>82</v>
      </c>
      <c r="C31" s="95" t="s">
        <v>137</v>
      </c>
      <c r="D31" s="58" t="s">
        <v>10</v>
      </c>
      <c r="E31" s="18">
        <v>2</v>
      </c>
      <c r="F31" s="19">
        <v>539</v>
      </c>
      <c r="G31" s="21">
        <f t="shared" ref="G31:G58" si="1">E31+F31</f>
        <v>541</v>
      </c>
    </row>
    <row r="32" spans="1:7" ht="30" customHeight="1" x14ac:dyDescent="0.2">
      <c r="A32" s="100">
        <v>35</v>
      </c>
      <c r="B32" s="57" t="s">
        <v>119</v>
      </c>
      <c r="C32" s="95" t="s">
        <v>53</v>
      </c>
      <c r="D32" s="58" t="s">
        <v>10</v>
      </c>
      <c r="E32" s="18">
        <v>0</v>
      </c>
      <c r="F32" s="19">
        <v>762</v>
      </c>
      <c r="G32" s="21">
        <f t="shared" si="1"/>
        <v>762</v>
      </c>
    </row>
    <row r="33" spans="1:7" ht="30" customHeight="1" x14ac:dyDescent="0.2">
      <c r="A33" s="100">
        <v>36</v>
      </c>
      <c r="B33" s="57" t="s">
        <v>83</v>
      </c>
      <c r="C33" s="95" t="s">
        <v>138</v>
      </c>
      <c r="D33" s="58" t="s">
        <v>10</v>
      </c>
      <c r="E33" s="18">
        <v>1</v>
      </c>
      <c r="F33" s="19">
        <v>742</v>
      </c>
      <c r="G33" s="21">
        <f t="shared" si="1"/>
        <v>743</v>
      </c>
    </row>
    <row r="34" spans="1:7" ht="30" customHeight="1" x14ac:dyDescent="0.2">
      <c r="A34" s="100">
        <v>37</v>
      </c>
      <c r="B34" s="57" t="s">
        <v>120</v>
      </c>
      <c r="C34" s="95" t="s">
        <v>54</v>
      </c>
      <c r="D34" s="58" t="s">
        <v>10</v>
      </c>
      <c r="E34" s="18">
        <v>3</v>
      </c>
      <c r="F34" s="19">
        <v>415</v>
      </c>
      <c r="G34" s="21">
        <f t="shared" si="1"/>
        <v>418</v>
      </c>
    </row>
    <row r="35" spans="1:7" ht="30" customHeight="1" x14ac:dyDescent="0.2">
      <c r="A35" s="100">
        <v>38</v>
      </c>
      <c r="B35" s="57" t="s">
        <v>116</v>
      </c>
      <c r="C35" s="95" t="s">
        <v>48</v>
      </c>
      <c r="D35" s="58" t="s">
        <v>10</v>
      </c>
      <c r="E35" s="18">
        <v>14</v>
      </c>
      <c r="F35" s="19">
        <v>307</v>
      </c>
      <c r="G35" s="21">
        <f t="shared" si="1"/>
        <v>321</v>
      </c>
    </row>
    <row r="36" spans="1:7" ht="30" customHeight="1" x14ac:dyDescent="0.2">
      <c r="A36" s="100">
        <v>39</v>
      </c>
      <c r="B36" s="57" t="s">
        <v>93</v>
      </c>
      <c r="C36" s="95" t="s">
        <v>23</v>
      </c>
      <c r="D36" s="58" t="s">
        <v>10</v>
      </c>
      <c r="E36" s="18">
        <v>282</v>
      </c>
      <c r="F36" s="19">
        <v>919</v>
      </c>
      <c r="G36" s="21">
        <f t="shared" si="1"/>
        <v>1201</v>
      </c>
    </row>
    <row r="37" spans="1:7" ht="30" customHeight="1" x14ac:dyDescent="0.2">
      <c r="A37" s="100">
        <v>40</v>
      </c>
      <c r="B37" s="57" t="s">
        <v>86</v>
      </c>
      <c r="C37" s="95" t="s">
        <v>16</v>
      </c>
      <c r="D37" s="58" t="s">
        <v>10</v>
      </c>
      <c r="E37" s="18">
        <v>30</v>
      </c>
      <c r="F37" s="19">
        <v>979</v>
      </c>
      <c r="G37" s="21">
        <f t="shared" si="1"/>
        <v>1009</v>
      </c>
    </row>
    <row r="38" spans="1:7" ht="30" customHeight="1" x14ac:dyDescent="0.2">
      <c r="A38" s="100">
        <v>41</v>
      </c>
      <c r="B38" s="57" t="s">
        <v>128</v>
      </c>
      <c r="C38" s="95" t="s">
        <v>63</v>
      </c>
      <c r="D38" s="58" t="s">
        <v>10</v>
      </c>
      <c r="E38" s="18">
        <v>659</v>
      </c>
      <c r="F38" s="19">
        <v>2068</v>
      </c>
      <c r="G38" s="21">
        <f t="shared" si="1"/>
        <v>2727</v>
      </c>
    </row>
    <row r="39" spans="1:7" ht="30" customHeight="1" x14ac:dyDescent="0.2">
      <c r="A39" s="100">
        <v>44</v>
      </c>
      <c r="B39" s="57" t="s">
        <v>112</v>
      </c>
      <c r="C39" s="95" t="s">
        <v>43</v>
      </c>
      <c r="D39" s="58" t="s">
        <v>10</v>
      </c>
      <c r="E39" s="18">
        <v>631</v>
      </c>
      <c r="F39" s="19">
        <v>3542</v>
      </c>
      <c r="G39" s="21">
        <f t="shared" si="1"/>
        <v>4173</v>
      </c>
    </row>
    <row r="40" spans="1:7" ht="30" customHeight="1" x14ac:dyDescent="0.2">
      <c r="A40" s="100">
        <v>45</v>
      </c>
      <c r="B40" s="57" t="s">
        <v>105</v>
      </c>
      <c r="C40" s="95" t="s">
        <v>35</v>
      </c>
      <c r="D40" s="58" t="s">
        <v>10</v>
      </c>
      <c r="E40" s="18">
        <v>336</v>
      </c>
      <c r="F40" s="19">
        <v>2693</v>
      </c>
      <c r="G40" s="21">
        <f t="shared" si="1"/>
        <v>3029</v>
      </c>
    </row>
    <row r="41" spans="1:7" ht="30" customHeight="1" x14ac:dyDescent="0.2">
      <c r="A41" s="100">
        <v>46</v>
      </c>
      <c r="B41" s="57" t="s">
        <v>91</v>
      </c>
      <c r="C41" s="95" t="s">
        <v>21</v>
      </c>
      <c r="D41" s="58" t="s">
        <v>10</v>
      </c>
      <c r="E41" s="18">
        <v>100</v>
      </c>
      <c r="F41" s="19">
        <v>1276</v>
      </c>
      <c r="G41" s="21">
        <f t="shared" si="1"/>
        <v>1376</v>
      </c>
    </row>
    <row r="42" spans="1:7" ht="30" customHeight="1" x14ac:dyDescent="0.2">
      <c r="A42" s="100">
        <v>47</v>
      </c>
      <c r="B42" s="57" t="s">
        <v>2</v>
      </c>
      <c r="C42" s="95" t="s">
        <v>50</v>
      </c>
      <c r="D42" s="58" t="s">
        <v>10</v>
      </c>
      <c r="E42" s="18">
        <v>118</v>
      </c>
      <c r="F42" s="19">
        <v>1606</v>
      </c>
      <c r="G42" s="21">
        <f t="shared" si="1"/>
        <v>1724</v>
      </c>
    </row>
    <row r="43" spans="1:7" ht="30" customHeight="1" x14ac:dyDescent="0.2">
      <c r="A43" s="100">
        <v>48</v>
      </c>
      <c r="B43" s="57" t="s">
        <v>98</v>
      </c>
      <c r="C43" s="95" t="s">
        <v>28</v>
      </c>
      <c r="D43" s="58" t="s">
        <v>10</v>
      </c>
      <c r="E43" s="18">
        <v>264</v>
      </c>
      <c r="F43" s="19">
        <v>1418</v>
      </c>
      <c r="G43" s="21">
        <f t="shared" si="1"/>
        <v>1682</v>
      </c>
    </row>
    <row r="44" spans="1:7" ht="30" customHeight="1" x14ac:dyDescent="0.2">
      <c r="A44" s="100">
        <v>49</v>
      </c>
      <c r="B44" s="57" t="s">
        <v>108</v>
      </c>
      <c r="C44" s="95" t="s">
        <v>39</v>
      </c>
      <c r="D44" s="58" t="s">
        <v>10</v>
      </c>
      <c r="E44" s="18">
        <v>31</v>
      </c>
      <c r="F44" s="19">
        <v>371</v>
      </c>
      <c r="G44" s="21">
        <f t="shared" si="1"/>
        <v>402</v>
      </c>
    </row>
    <row r="45" spans="1:7" ht="30" customHeight="1" x14ac:dyDescent="0.2">
      <c r="A45" s="100">
        <v>50</v>
      </c>
      <c r="B45" s="57" t="s">
        <v>113</v>
      </c>
      <c r="C45" s="95" t="s">
        <v>44</v>
      </c>
      <c r="D45" s="58" t="s">
        <v>10</v>
      </c>
      <c r="E45" s="18">
        <v>82</v>
      </c>
      <c r="F45" s="19">
        <v>545</v>
      </c>
      <c r="G45" s="21">
        <f t="shared" si="1"/>
        <v>627</v>
      </c>
    </row>
    <row r="46" spans="1:7" ht="30" customHeight="1" x14ac:dyDescent="0.2">
      <c r="A46" s="100">
        <v>51</v>
      </c>
      <c r="B46" s="57" t="s">
        <v>100</v>
      </c>
      <c r="C46" s="95" t="s">
        <v>30</v>
      </c>
      <c r="D46" s="58" t="s">
        <v>10</v>
      </c>
      <c r="E46" s="18">
        <v>15</v>
      </c>
      <c r="F46" s="19">
        <v>647</v>
      </c>
      <c r="G46" s="21">
        <f t="shared" si="1"/>
        <v>662</v>
      </c>
    </row>
    <row r="47" spans="1:7" ht="30" customHeight="1" x14ac:dyDescent="0.2">
      <c r="A47" s="100">
        <v>52</v>
      </c>
      <c r="B47" s="57" t="s">
        <v>81</v>
      </c>
      <c r="C47" s="95" t="s">
        <v>136</v>
      </c>
      <c r="D47" s="58" t="s">
        <v>10</v>
      </c>
      <c r="E47" s="18">
        <v>51</v>
      </c>
      <c r="F47" s="19">
        <v>1629</v>
      </c>
      <c r="G47" s="21">
        <f t="shared" si="1"/>
        <v>1680</v>
      </c>
    </row>
    <row r="48" spans="1:7" ht="30" customHeight="1" x14ac:dyDescent="0.2">
      <c r="A48" s="100">
        <v>53</v>
      </c>
      <c r="B48" s="57" t="s">
        <v>109</v>
      </c>
      <c r="C48" s="95" t="s">
        <v>40</v>
      </c>
      <c r="D48" s="58" t="s">
        <v>10</v>
      </c>
      <c r="E48" s="18">
        <v>57</v>
      </c>
      <c r="F48" s="19">
        <v>443</v>
      </c>
      <c r="G48" s="21">
        <f t="shared" si="1"/>
        <v>500</v>
      </c>
    </row>
    <row r="49" spans="1:7" ht="30" customHeight="1" x14ac:dyDescent="0.2">
      <c r="A49" s="100">
        <v>55</v>
      </c>
      <c r="B49" s="57" t="s">
        <v>127</v>
      </c>
      <c r="C49" s="95" t="s">
        <v>62</v>
      </c>
      <c r="D49" s="58" t="s">
        <v>10</v>
      </c>
      <c r="E49" s="18">
        <v>113</v>
      </c>
      <c r="F49" s="19">
        <v>2534</v>
      </c>
      <c r="G49" s="21">
        <f t="shared" si="1"/>
        <v>2647</v>
      </c>
    </row>
    <row r="50" spans="1:7" ht="30" customHeight="1" x14ac:dyDescent="0.2">
      <c r="A50" s="100">
        <v>56</v>
      </c>
      <c r="B50" s="57" t="s">
        <v>104</v>
      </c>
      <c r="C50" s="95" t="s">
        <v>34</v>
      </c>
      <c r="D50" s="58" t="s">
        <v>10</v>
      </c>
      <c r="E50" s="18">
        <v>17</v>
      </c>
      <c r="F50" s="19">
        <v>32</v>
      </c>
      <c r="G50" s="21">
        <f t="shared" si="1"/>
        <v>49</v>
      </c>
    </row>
    <row r="51" spans="1:7" ht="30" customHeight="1" x14ac:dyDescent="0.2">
      <c r="A51" s="100">
        <v>57</v>
      </c>
      <c r="B51" s="57" t="s">
        <v>102</v>
      </c>
      <c r="C51" s="95" t="s">
        <v>32</v>
      </c>
      <c r="D51" s="58" t="s">
        <v>10</v>
      </c>
      <c r="E51" s="18">
        <v>14</v>
      </c>
      <c r="F51" s="19">
        <v>566</v>
      </c>
      <c r="G51" s="21">
        <f t="shared" si="1"/>
        <v>580</v>
      </c>
    </row>
    <row r="52" spans="1:7" ht="30" customHeight="1" x14ac:dyDescent="0.2">
      <c r="A52" s="100">
        <v>58</v>
      </c>
      <c r="B52" s="57" t="s">
        <v>87</v>
      </c>
      <c r="C52" s="95" t="s">
        <v>17</v>
      </c>
      <c r="D52" s="58" t="s">
        <v>10</v>
      </c>
      <c r="E52" s="18">
        <v>15</v>
      </c>
      <c r="F52" s="19">
        <v>1337</v>
      </c>
      <c r="G52" s="21">
        <f t="shared" si="1"/>
        <v>1352</v>
      </c>
    </row>
    <row r="53" spans="1:7" ht="30" customHeight="1" x14ac:dyDescent="0.2">
      <c r="A53" s="100">
        <v>60</v>
      </c>
      <c r="B53" s="57" t="s">
        <v>121</v>
      </c>
      <c r="C53" s="95" t="s">
        <v>55</v>
      </c>
      <c r="D53" s="58" t="s">
        <v>10</v>
      </c>
      <c r="E53" s="18">
        <v>135</v>
      </c>
      <c r="F53" s="19">
        <v>821</v>
      </c>
      <c r="G53" s="21">
        <f t="shared" si="1"/>
        <v>956</v>
      </c>
    </row>
    <row r="54" spans="1:7" ht="30" customHeight="1" x14ac:dyDescent="0.2">
      <c r="A54" s="100">
        <v>61</v>
      </c>
      <c r="B54" s="57" t="s">
        <v>1</v>
      </c>
      <c r="C54" s="95" t="s">
        <v>52</v>
      </c>
      <c r="D54" s="58" t="s">
        <v>10</v>
      </c>
      <c r="E54" s="18">
        <v>0</v>
      </c>
      <c r="F54" s="19">
        <v>155</v>
      </c>
      <c r="G54" s="21">
        <f t="shared" si="1"/>
        <v>155</v>
      </c>
    </row>
    <row r="55" spans="1:7" ht="30" customHeight="1" x14ac:dyDescent="0.2">
      <c r="A55" s="100">
        <v>63</v>
      </c>
      <c r="B55" s="57" t="s">
        <v>125</v>
      </c>
      <c r="C55" s="95" t="s">
        <v>60</v>
      </c>
      <c r="D55" s="58" t="s">
        <v>10</v>
      </c>
      <c r="E55" s="18">
        <v>0</v>
      </c>
      <c r="F55" s="19">
        <v>6057</v>
      </c>
      <c r="G55" s="21">
        <f t="shared" si="1"/>
        <v>6057</v>
      </c>
    </row>
    <row r="56" spans="1:7" ht="30" customHeight="1" x14ac:dyDescent="0.2">
      <c r="A56" s="100">
        <v>64</v>
      </c>
      <c r="B56" s="57" t="s">
        <v>124</v>
      </c>
      <c r="C56" s="95" t="s">
        <v>59</v>
      </c>
      <c r="D56" s="58" t="s">
        <v>10</v>
      </c>
      <c r="E56" s="18">
        <v>2</v>
      </c>
      <c r="F56" s="19">
        <v>260</v>
      </c>
      <c r="G56" s="21">
        <f t="shared" si="1"/>
        <v>262</v>
      </c>
    </row>
    <row r="57" spans="1:7" ht="30" customHeight="1" x14ac:dyDescent="0.2">
      <c r="A57" s="100">
        <v>65</v>
      </c>
      <c r="B57" s="57" t="s">
        <v>5</v>
      </c>
      <c r="C57" s="95" t="s">
        <v>15</v>
      </c>
      <c r="D57" s="58" t="s">
        <v>10</v>
      </c>
      <c r="E57" s="18">
        <v>0</v>
      </c>
      <c r="F57" s="19">
        <v>77</v>
      </c>
      <c r="G57" s="21">
        <f t="shared" si="1"/>
        <v>77</v>
      </c>
    </row>
    <row r="58" spans="1:7" ht="30" customHeight="1" x14ac:dyDescent="0.2">
      <c r="A58" s="100">
        <v>66</v>
      </c>
      <c r="B58" s="57" t="s">
        <v>6</v>
      </c>
      <c r="C58" s="95" t="s">
        <v>14</v>
      </c>
      <c r="D58" s="58" t="s">
        <v>10</v>
      </c>
      <c r="E58" s="18">
        <v>0</v>
      </c>
      <c r="F58" s="19">
        <v>84</v>
      </c>
      <c r="G58" s="21">
        <f t="shared" si="1"/>
        <v>84</v>
      </c>
    </row>
    <row r="59" spans="1:7" ht="30" customHeight="1" x14ac:dyDescent="0.2">
      <c r="A59" s="101">
        <v>1</v>
      </c>
      <c r="B59" s="59" t="s">
        <v>106</v>
      </c>
      <c r="C59" s="96" t="s">
        <v>36</v>
      </c>
      <c r="D59" s="60" t="s">
        <v>155</v>
      </c>
      <c r="E59" s="40">
        <v>225</v>
      </c>
      <c r="F59" s="41">
        <v>345</v>
      </c>
      <c r="G59" s="42">
        <f t="shared" ref="G59:G65" si="2">E59+F59</f>
        <v>570</v>
      </c>
    </row>
    <row r="60" spans="1:7" ht="30" customHeight="1" x14ac:dyDescent="0.2">
      <c r="A60" s="101">
        <v>2</v>
      </c>
      <c r="B60" s="59" t="s">
        <v>114</v>
      </c>
      <c r="C60" s="96" t="s">
        <v>45</v>
      </c>
      <c r="D60" s="60" t="s">
        <v>155</v>
      </c>
      <c r="E60" s="40">
        <v>266</v>
      </c>
      <c r="F60" s="41">
        <v>276</v>
      </c>
      <c r="G60" s="42">
        <f t="shared" si="2"/>
        <v>542</v>
      </c>
    </row>
    <row r="61" spans="1:7" ht="30" customHeight="1" x14ac:dyDescent="0.2">
      <c r="A61" s="101">
        <v>3</v>
      </c>
      <c r="B61" s="59" t="s">
        <v>90</v>
      </c>
      <c r="C61" s="96" t="s">
        <v>20</v>
      </c>
      <c r="D61" s="60" t="s">
        <v>155</v>
      </c>
      <c r="E61" s="40">
        <v>204</v>
      </c>
      <c r="F61" s="41">
        <v>311</v>
      </c>
      <c r="G61" s="42">
        <f t="shared" si="2"/>
        <v>515</v>
      </c>
    </row>
    <row r="62" spans="1:7" ht="30" customHeight="1" x14ac:dyDescent="0.2">
      <c r="A62" s="101">
        <v>13</v>
      </c>
      <c r="B62" s="59" t="s">
        <v>3</v>
      </c>
      <c r="C62" s="96" t="s">
        <v>46</v>
      </c>
      <c r="D62" s="60" t="s">
        <v>155</v>
      </c>
      <c r="E62" s="40">
        <v>137</v>
      </c>
      <c r="F62" s="41">
        <v>175</v>
      </c>
      <c r="G62" s="42">
        <f t="shared" si="2"/>
        <v>312</v>
      </c>
    </row>
    <row r="63" spans="1:7" ht="30" customHeight="1" x14ac:dyDescent="0.2">
      <c r="A63" s="101">
        <v>14</v>
      </c>
      <c r="B63" s="59" t="s">
        <v>96</v>
      </c>
      <c r="C63" s="96" t="s">
        <v>26</v>
      </c>
      <c r="D63" s="60" t="s">
        <v>155</v>
      </c>
      <c r="E63" s="40">
        <v>605</v>
      </c>
      <c r="F63" s="41">
        <v>1125</v>
      </c>
      <c r="G63" s="42">
        <f t="shared" si="2"/>
        <v>1730</v>
      </c>
    </row>
    <row r="64" spans="1:7" ht="30" customHeight="1" x14ac:dyDescent="0.2">
      <c r="A64" s="101">
        <v>42</v>
      </c>
      <c r="B64" s="59" t="s">
        <v>4</v>
      </c>
      <c r="C64" s="96" t="s">
        <v>38</v>
      </c>
      <c r="D64" s="60" t="s">
        <v>155</v>
      </c>
      <c r="E64" s="40">
        <v>25</v>
      </c>
      <c r="F64" s="41">
        <v>41</v>
      </c>
      <c r="G64" s="42">
        <f t="shared" si="2"/>
        <v>66</v>
      </c>
    </row>
    <row r="65" spans="1:7" ht="30" customHeight="1" thickBot="1" x14ac:dyDescent="0.25">
      <c r="A65" s="102">
        <v>43</v>
      </c>
      <c r="B65" s="61" t="s">
        <v>0</v>
      </c>
      <c r="C65" s="97" t="s">
        <v>57</v>
      </c>
      <c r="D65" s="62" t="s">
        <v>155</v>
      </c>
      <c r="E65" s="47">
        <v>148</v>
      </c>
      <c r="F65" s="48">
        <v>223</v>
      </c>
      <c r="G65" s="49">
        <f t="shared" si="2"/>
        <v>371</v>
      </c>
    </row>
    <row r="66" spans="1:7" ht="25.5" customHeight="1" thickTop="1" x14ac:dyDescent="0.2">
      <c r="G66" s="65"/>
    </row>
    <row r="67" spans="1:7" ht="25.5" customHeight="1" x14ac:dyDescent="0.2"/>
    <row r="68" spans="1:7" ht="25.5" customHeight="1" x14ac:dyDescent="0.2"/>
    <row r="69" spans="1:7" ht="25.5" customHeight="1" x14ac:dyDescent="0.2"/>
    <row r="70" spans="1:7" ht="25.5" customHeight="1" x14ac:dyDescent="0.2"/>
    <row r="71" spans="1:7" ht="25.5" customHeight="1" x14ac:dyDescent="0.2"/>
    <row r="72" spans="1:7" ht="25.5" customHeight="1" x14ac:dyDescent="0.2"/>
    <row r="73" spans="1:7" ht="25.5" customHeight="1" x14ac:dyDescent="0.2"/>
    <row r="74" spans="1:7" ht="25.5" customHeight="1" x14ac:dyDescent="0.2"/>
    <row r="75" spans="1:7" ht="25.5" customHeight="1" x14ac:dyDescent="0.2"/>
    <row r="76" spans="1:7" ht="25.5" customHeight="1" x14ac:dyDescent="0.2"/>
    <row r="77" spans="1:7" ht="25.5" customHeight="1" x14ac:dyDescent="0.2"/>
    <row r="78" spans="1:7" ht="25.5" customHeight="1" x14ac:dyDescent="0.2"/>
    <row r="79" spans="1:7" ht="25.5" customHeight="1" x14ac:dyDescent="0.2"/>
    <row r="80" spans="1:7" ht="25.5" customHeight="1" x14ac:dyDescent="0.2"/>
  </sheetData>
  <mergeCells count="16">
    <mergeCell ref="P8:T8"/>
    <mergeCell ref="M4:O4"/>
    <mergeCell ref="N13:O13"/>
    <mergeCell ref="A1:C1"/>
    <mergeCell ref="E1:F1"/>
    <mergeCell ref="P7:S7"/>
    <mergeCell ref="N14:O14"/>
    <mergeCell ref="N8:O8"/>
    <mergeCell ref="H3:O3"/>
    <mergeCell ref="M11:M12"/>
    <mergeCell ref="N11:O11"/>
    <mergeCell ref="N12:O12"/>
    <mergeCell ref="N9:O9"/>
    <mergeCell ref="M10:O10"/>
    <mergeCell ref="M5:M6"/>
    <mergeCell ref="N5:O5"/>
  </mergeCells>
  <phoneticPr fontId="1"/>
  <conditionalFormatting sqref="P7:P8">
    <cfRule type="cellIs" dxfId="1" priority="1" stopIfTrue="1" operator="lessThan">
      <formula>0</formula>
    </cfRule>
  </conditionalFormatting>
  <conditionalFormatting sqref="Q10 M10:O11 P11:Q11 M12:P12 M13:O14">
    <cfRule type="cellIs" dxfId="0" priority="4" stopIfTrue="1" operator="lessThan">
      <formula>0</formula>
    </cfRule>
  </conditionalFormatting>
  <pageMargins left="0.7" right="0.7" top="0.75" bottom="0.75" header="0.3" footer="0.3"/>
  <pageSetup paperSize="9" scale="3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中央区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池尻　真哉</dc:creator>
  <cp:lastModifiedBy>hama</cp:lastModifiedBy>
  <cp:lastPrinted>2024-08-06T17:03:24Z</cp:lastPrinted>
  <dcterms:created xsi:type="dcterms:W3CDTF">2023-12-11T00:26:58Z</dcterms:created>
  <dcterms:modified xsi:type="dcterms:W3CDTF">2025-09-07T13:01:48Z</dcterms:modified>
</cp:coreProperties>
</file>